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0" yWindow="-15" windowWidth="20745" windowHeight="10290"/>
  </bookViews>
  <sheets>
    <sheet name="Форма 3.12.1" sheetId="1" r:id="rId1"/>
    <sheet name="Форма 3.12.2" sheetId="2" r:id="rId2"/>
  </sheets>
  <externalReferences>
    <externalReference r:id="rId3"/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C24" i="2"/>
  <c r="AV24"/>
  <c r="AO24"/>
  <c r="AH24"/>
  <c r="AA24"/>
  <c r="T24"/>
  <c r="M24"/>
  <c r="F24"/>
  <c r="BL23"/>
  <c r="C17"/>
  <c r="D17" s="1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T17" s="1"/>
  <c r="U17" s="1"/>
  <c r="V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L17" s="1"/>
  <c r="AM17" s="1"/>
  <c r="AN17" s="1"/>
  <c r="AO17" s="1"/>
  <c r="AP17" s="1"/>
  <c r="AQ17" s="1"/>
  <c r="AS17" s="1"/>
  <c r="AT17" s="1"/>
  <c r="AU17" s="1"/>
  <c r="AV17" s="1"/>
  <c r="AW17" s="1"/>
  <c r="AX17" s="1"/>
  <c r="AZ17" s="1"/>
  <c r="BA17" s="1"/>
  <c r="BB17" s="1"/>
  <c r="BC17" s="1"/>
  <c r="BD17" s="1"/>
  <c r="BE17" s="1"/>
  <c r="BG17" s="1"/>
  <c r="BH17" s="1"/>
  <c r="BI17" s="1"/>
  <c r="A20"/>
  <c r="BK22"/>
  <c r="BJ23"/>
</calcChain>
</file>

<file path=xl/sharedStrings.xml><?xml version="1.0" encoding="utf-8"?>
<sst xmlns="http://schemas.openxmlformats.org/spreadsheetml/2006/main" count="305" uniqueCount="104">
  <si>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</si>
  <si>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</si>
  <si>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</si>
  <si>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</si>
  <si>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</si>
  <si>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</si>
  <si>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</si>
  <si>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</si>
  <si>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</si>
  <si>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</si>
  <si>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</si>
  <si>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</si>
  <si>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</si>
  <si>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</si>
  <si>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</si>
  <si>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</si>
  <si>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</si>
  <si>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</si>
  <si>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</si>
  <si>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</si>
  <si>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</si>
  <si>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</si>
  <si>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</si>
  <si>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</si>
  <si>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</si>
  <si>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индексации установленных тарифов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</si>
  <si>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</si>
  <si>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</si>
  <si>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01.01.2024</t>
  </si>
  <si>
    <t>31.12.2024</t>
  </si>
  <si>
    <t>01.01.2025</t>
  </si>
  <si>
    <t>31.12.2025</t>
  </si>
  <si>
    <t>01.01.2026</t>
  </si>
  <si>
    <t>31.12.2026</t>
  </si>
  <si>
    <t>01.01.2027</t>
  </si>
  <si>
    <t>31.12.2027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</si>
  <si>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</si>
  <si>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</si>
  <si>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</si>
  <si>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</si>
  <si>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</si>
  <si>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</si>
  <si>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</si>
  <si>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</si>
  <si>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</si>
  <si>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</si>
  <si>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</si>
  <si>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</si>
  <si>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</si>
  <si>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</si>
  <si>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</si>
  <si>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</si>
  <si>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</si>
  <si>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</si>
  <si>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</si>
  <si>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</si>
  <si>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</si>
  <si>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</si>
  <si>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</si>
  <si>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</si>
  <si>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</si>
  <si>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</si>
  <si>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</si>
  <si>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</si>
  <si>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</si>
  <si>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</si>
  <si>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</si>
  <si>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</si>
  <si>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</si>
  <si>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</si>
  <si>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</si>
  <si>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</si>
  <si>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</si>
  <si>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</si>
  <si>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</si>
  <si>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30.06.2024</t>
  </si>
  <si>
    <t>01.07.2024</t>
  </si>
  <si>
    <t>30.06.2025</t>
  </si>
  <si>
    <t>01.07.2025</t>
  </si>
  <si>
    <t>30.06.2026</t>
  </si>
  <si>
    <t>01.07.2026</t>
  </si>
  <si>
    <t>30.06.2027</t>
  </si>
  <si>
    <t>01.07.2027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</si>
  <si>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</si>
  <si>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</si>
  <si>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</si>
  <si>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</si>
  <si>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</si>
  <si>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</si>
  <si>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Инвестиционная программа ЛГ МУП "УТВиВ" на 2023-2025 годы</t>
  </si>
  <si>
    <t>https://portal.eias.ru/Portal/DownloadPage.aspx?type=12&amp;guid=c76dc7f0-5c57-4ef5-a982-8a8e3b22bfa0</t>
  </si>
  <si>
    <t>https://portal.eias.ru/Portal/DownloadPage.aspx?type=12&amp;guid=e3c7bc25-693b-46f1-b4a6-d1daa1b4cbb7</t>
  </si>
  <si>
    <t>28.04.2023</t>
  </si>
  <si>
    <t>Исх-779</t>
  </si>
  <si>
    <t>Дата подачи заявления об изменении тарифов</t>
  </si>
  <si>
    <t>Номер подачи заявления об изменении тарифов</t>
  </si>
  <si>
    <t>Тариф на водоотведение</t>
  </si>
  <si>
    <t>Сургутский муниципальный район, Лянтор (71826105);</t>
  </si>
  <si>
    <t>1.</t>
  </si>
  <si>
    <t>1.1.</t>
  </si>
  <si>
    <t>1.1.1.</t>
  </si>
  <si>
    <t>1.1.1.1.</t>
  </si>
  <si>
    <t>1.1.1.1.1.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</si>
  <si>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9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</si>
</sst>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2" fillId="0" borderId="0"/>
  </cellStyleXfs>
  <cellXfs count="157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3" fillId="5" borderId="10" xfId="1" applyFont="1" applyFill="1" applyBorder="1" applyAlignment="1" applyProtection="1">
      <alignment vertical="center" wrapText="1"/>
    </xf>
    <xf numFmtId="49" fontId="16" fillId="5" borderId="1" xfId="6" applyFont="1" applyFill="1" applyBorder="1" applyAlignment="1" applyProtection="1">
      <alignment horizontal="left" vertical="center"/>
    </xf>
    <xf numFmtId="49" fontId="16" fillId="5" borderId="1" xfId="6" applyFont="1" applyFill="1" applyBorder="1" applyAlignment="1" applyProtection="1">
      <alignment horizontal="left" vertical="center" indent="2"/>
    </xf>
    <xf numFmtId="49" fontId="17" fillId="5" borderId="6" xfId="6" applyFont="1" applyFill="1" applyBorder="1" applyAlignment="1" applyProtection="1">
      <alignment horizontal="center" vertical="top"/>
    </xf>
    <xf numFmtId="0" fontId="3" fillId="0" borderId="3" xfId="1" applyNumberFormat="1" applyFont="1" applyFill="1" applyBorder="1" applyAlignment="1" applyProtection="1">
      <alignment vertical="top" wrapText="1"/>
    </xf>
    <xf numFmtId="49" fontId="16" fillId="5" borderId="1" xfId="6" applyFont="1" applyFill="1" applyBorder="1" applyAlignment="1" applyProtection="1">
      <alignment horizontal="left" vertical="center" indent="3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2" borderId="7" xfId="1" applyNumberFormat="1" applyFont="1" applyFill="1" applyBorder="1" applyAlignment="1" applyProtection="1">
      <alignment horizontal="left" vertical="center" wrapText="1"/>
    </xf>
    <xf numFmtId="0" fontId="3" fillId="0" borderId="12" xfId="8" applyFont="1" applyFill="1" applyBorder="1" applyAlignment="1" applyProtection="1">
      <alignment vertical="center" wrapText="1"/>
    </xf>
    <xf numFmtId="0" fontId="3" fillId="0" borderId="7" xfId="4" applyNumberFormat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49" fontId="3" fillId="6" borderId="3" xfId="1" applyNumberFormat="1" applyFont="1" applyFill="1" applyBorder="1" applyAlignment="1" applyProtection="1">
      <alignment horizontal="left" vertical="center" wrapText="1" indent="6"/>
      <protection locked="0"/>
    </xf>
    <xf numFmtId="4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0" fontId="3" fillId="2" borderId="3" xfId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vertical="center" wrapText="1"/>
    </xf>
    <xf numFmtId="49" fontId="3" fillId="5" borderId="3" xfId="1" applyNumberFormat="1" applyFont="1" applyFill="1" applyBorder="1" applyAlignment="1" applyProtection="1">
      <alignment horizontal="left" vertical="center" wrapText="1"/>
    </xf>
    <xf numFmtId="0" fontId="3" fillId="0" borderId="14" xfId="1" applyNumberFormat="1" applyFont="1" applyFill="1" applyBorder="1" applyAlignment="1" applyProtection="1">
      <alignment horizontal="left" vertical="center" wrapText="1" indent="6"/>
    </xf>
    <xf numFmtId="49" fontId="3" fillId="0" borderId="3" xfId="4" applyNumberFormat="1" applyFont="1" applyFill="1" applyBorder="1" applyAlignment="1" applyProtection="1">
      <alignment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9" fontId="19" fillId="5" borderId="2" xfId="0" applyNumberFormat="1" applyFont="1" applyFill="1" applyBorder="1" applyAlignment="1" applyProtection="1">
      <alignment horizontal="center" vertical="center"/>
    </xf>
    <xf numFmtId="49" fontId="16" fillId="5" borderId="1" xfId="0" applyNumberFormat="1" applyFont="1" applyFill="1" applyBorder="1" applyAlignment="1" applyProtection="1">
      <alignment horizontal="left" vertical="center" indent="5"/>
    </xf>
    <xf numFmtId="49" fontId="13" fillId="5" borderId="1" xfId="4" applyNumberFormat="1" applyFont="1" applyFill="1" applyBorder="1" applyAlignment="1" applyProtection="1">
      <alignment horizontal="center" vertical="center" wrapText="1"/>
    </xf>
    <xf numFmtId="49" fontId="19" fillId="5" borderId="1" xfId="0" applyNumberFormat="1" applyFont="1" applyFill="1" applyBorder="1" applyAlignment="1" applyProtection="1">
      <alignment horizontal="left" vertical="center"/>
    </xf>
    <xf numFmtId="49" fontId="3" fillId="5" borderId="1" xfId="4" applyNumberFormat="1" applyFont="1" applyFill="1" applyBorder="1" applyAlignment="1" applyProtection="1">
      <alignment horizontal="center" vertical="center" wrapText="1"/>
    </xf>
    <xf numFmtId="49" fontId="3" fillId="5" borderId="6" xfId="4" applyNumberFormat="1" applyFont="1" applyFill="1" applyBorder="1" applyAlignment="1" applyProtection="1">
      <alignment horizontal="center" vertical="center" wrapText="1"/>
    </xf>
    <xf numFmtId="49" fontId="16" fillId="5" borderId="1" xfId="0" applyNumberFormat="1" applyFont="1" applyFill="1" applyBorder="1" applyAlignment="1" applyProtection="1">
      <alignment horizontal="left" vertical="center" indent="4"/>
    </xf>
    <xf numFmtId="49" fontId="16" fillId="5" borderId="1" xfId="0" applyNumberFormat="1" applyFont="1" applyFill="1" applyBorder="1" applyAlignment="1" applyProtection="1">
      <alignment horizontal="left" vertical="center" indent="3"/>
    </xf>
    <xf numFmtId="0" fontId="20" fillId="0" borderId="0" xfId="1" applyFont="1" applyFill="1" applyAlignment="1" applyProtection="1">
      <alignment horizontal="right" vertical="top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vertical="center"/>
    </xf>
    <xf numFmtId="0" fontId="21" fillId="0" borderId="3" xfId="5" applyFont="1" applyFill="1" applyBorder="1" applyAlignment="1" applyProtection="1">
      <alignment horizontal="center" vertical="center" wrapText="1"/>
    </xf>
    <xf numFmtId="49" fontId="21" fillId="2" borderId="2" xfId="1" applyNumberFormat="1" applyFont="1" applyFill="1" applyBorder="1" applyAlignment="1" applyProtection="1">
      <alignment horizontal="center" vertical="center" wrapText="1"/>
    </xf>
    <xf numFmtId="0" fontId="21" fillId="0" borderId="3" xfId="1" applyFont="1" applyFill="1" applyBorder="1" applyAlignment="1" applyProtection="1">
      <alignment horizontal="center" vertical="center" wrapText="1"/>
    </xf>
    <xf numFmtId="0" fontId="21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21" fillId="2" borderId="4" xfId="1" applyNumberFormat="1" applyFont="1" applyFill="1" applyBorder="1" applyAlignment="1" applyProtection="1">
      <alignment horizontal="center" vertical="center" wrapText="1"/>
    </xf>
    <xf numFmtId="49" fontId="21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21" fillId="4" borderId="3" xfId="4" applyNumberFormat="1" applyFont="1" applyFill="1" applyBorder="1" applyAlignment="1" applyProtection="1">
      <alignment horizontal="left" vertical="center" wrapText="1"/>
      <protection locked="0"/>
    </xf>
    <xf numFmtId="49" fontId="21" fillId="2" borderId="3" xfId="1" applyNumberFormat="1" applyFont="1" applyFill="1" applyBorder="1" applyAlignment="1" applyProtection="1">
      <alignment horizontal="center" vertical="center" wrapText="1"/>
    </xf>
    <xf numFmtId="4" fontId="21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6" applyFont="1">
      <alignment vertical="top"/>
    </xf>
    <xf numFmtId="49" fontId="3" fillId="0" borderId="11" xfId="6" applyFont="1" applyBorder="1">
      <alignment vertical="top"/>
    </xf>
    <xf numFmtId="49" fontId="4" fillId="0" borderId="0" xfId="6" applyFont="1" applyAlignment="1">
      <alignment vertical="top"/>
    </xf>
    <xf numFmtId="0" fontId="21" fillId="2" borderId="2" xfId="3" applyFont="1" applyFill="1" applyBorder="1" applyAlignment="1" applyProtection="1">
      <alignment horizontal="right" vertical="center" wrapText="1" indent="1"/>
    </xf>
    <xf numFmtId="0" fontId="3" fillId="0" borderId="0" xfId="2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right" vertical="center" wrapText="1" indent="1"/>
    </xf>
    <xf numFmtId="49" fontId="4" fillId="0" borderId="0" xfId="1" applyNumberFormat="1" applyFont="1" applyFill="1" applyBorder="1" applyAlignment="1" applyProtection="1">
      <alignment vertical="center" wrapText="1"/>
    </xf>
    <xf numFmtId="0" fontId="21" fillId="0" borderId="3" xfId="0" applyNumberFormat="1" applyFont="1" applyFill="1" applyBorder="1" applyAlignment="1" applyProtection="1">
      <alignment vertical="center"/>
    </xf>
    <xf numFmtId="0" fontId="4" fillId="0" borderId="0" xfId="4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1" fillId="0" borderId="3" xfId="10" applyFont="1" applyFill="1" applyBorder="1" applyAlignment="1" applyProtection="1">
      <alignment horizontal="center" vertical="center" wrapText="1"/>
    </xf>
    <xf numFmtId="0" fontId="21" fillId="0" borderId="3" xfId="8" applyFont="1" applyFill="1" applyBorder="1" applyAlignment="1" applyProtection="1">
      <alignment horizontal="center" vertical="center" wrapText="1"/>
    </xf>
    <xf numFmtId="0" fontId="4" fillId="2" borderId="1" xfId="5" applyNumberFormat="1" applyFont="1" applyFill="1" applyBorder="1" applyAlignment="1" applyProtection="1">
      <alignment horizontal="center" vertical="center" wrapText="1"/>
    </xf>
    <xf numFmtId="4" fontId="4" fillId="0" borderId="3" xfId="7" applyNumberFormat="1" applyFont="1" applyFill="1" applyBorder="1" applyAlignment="1" applyProtection="1">
      <alignment horizontal="center" vertical="center" wrapText="1"/>
    </xf>
    <xf numFmtId="49" fontId="21" fillId="5" borderId="1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1" fillId="2" borderId="4" xfId="1" applyNumberFormat="1" applyFont="1" applyFill="1" applyBorder="1" applyAlignment="1" applyProtection="1">
      <alignment horizontal="center" vertical="center" wrapText="1"/>
    </xf>
    <xf numFmtId="49" fontId="21" fillId="2" borderId="8" xfId="1" applyNumberFormat="1" applyFont="1" applyFill="1" applyBorder="1" applyAlignment="1" applyProtection="1">
      <alignment horizontal="center" vertical="center" wrapText="1"/>
    </xf>
    <xf numFmtId="49" fontId="21" fillId="2" borderId="7" xfId="1" applyNumberFormat="1" applyFont="1" applyFill="1" applyBorder="1" applyAlignment="1" applyProtection="1">
      <alignment horizontal="center" vertical="center" wrapText="1"/>
    </xf>
    <xf numFmtId="0" fontId="21" fillId="3" borderId="3" xfId="7" applyNumberFormat="1" applyFont="1" applyFill="1" applyBorder="1" applyAlignment="1" applyProtection="1">
      <alignment horizontal="left" vertical="center" wrapText="1" indent="1"/>
    </xf>
    <xf numFmtId="0" fontId="21" fillId="3" borderId="3" xfId="1" applyFont="1" applyFill="1" applyBorder="1" applyAlignment="1" applyProtection="1">
      <alignment horizontal="left" vertical="center" wrapText="1" indent="1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2" borderId="9" xfId="1" applyFont="1" applyFill="1" applyBorder="1" applyAlignment="1" applyProtection="1">
      <alignment horizontal="center" vertical="top" wrapText="1"/>
    </xf>
    <xf numFmtId="0" fontId="8" fillId="0" borderId="1" xfId="2" applyFont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21" fillId="0" borderId="4" xfId="5" applyFont="1" applyFill="1" applyBorder="1" applyAlignment="1" applyProtection="1">
      <alignment horizontal="center" vertical="center" wrapText="1"/>
    </xf>
    <xf numFmtId="0" fontId="21" fillId="0" borderId="7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21" fillId="0" borderId="2" xfId="5" applyFont="1" applyFill="1" applyBorder="1" applyAlignment="1" applyProtection="1">
      <alignment horizontal="center" vertical="center" wrapText="1"/>
    </xf>
    <xf numFmtId="0" fontId="21" fillId="0" borderId="6" xfId="5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21" fillId="0" borderId="3" xfId="1" applyFont="1" applyFill="1" applyBorder="1" applyAlignment="1" applyProtection="1">
      <alignment horizontal="left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21" fillId="0" borderId="2" xfId="1" applyFont="1" applyFill="1" applyBorder="1" applyAlignment="1" applyProtection="1">
      <alignment horizontal="center" vertical="center" wrapText="1"/>
    </xf>
    <xf numFmtId="0" fontId="21" fillId="0" borderId="6" xfId="1" applyFont="1" applyFill="1" applyBorder="1" applyAlignment="1" applyProtection="1">
      <alignment horizontal="center" vertical="center" wrapText="1"/>
    </xf>
    <xf numFmtId="0" fontId="21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49" fontId="21" fillId="2" borderId="3" xfId="1" applyNumberFormat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3" fillId="7" borderId="13" xfId="4" applyNumberFormat="1" applyFont="1" applyFill="1" applyBorder="1" applyAlignment="1" applyProtection="1">
      <alignment horizontal="center" vertical="center" wrapText="1"/>
    </xf>
    <xf numFmtId="49" fontId="21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13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0" fontId="3" fillId="0" borderId="8" xfId="1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3" fillId="3" borderId="7" xfId="4" applyNumberFormat="1" applyFont="1" applyFill="1" applyBorder="1" applyAlignment="1" applyProtection="1">
      <alignment horizontal="left"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49" fontId="3" fillId="6" borderId="3" xfId="4" applyNumberFormat="1" applyFont="1" applyFill="1" applyBorder="1" applyAlignment="1" applyProtection="1">
      <alignment horizontal="left" vertical="center" wrapText="1"/>
      <protection locked="0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</xf>
    <xf numFmtId="49" fontId="16" fillId="5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21" fillId="0" borderId="3" xfId="8" applyFont="1" applyFill="1" applyBorder="1" applyAlignment="1" applyProtection="1">
      <alignment horizontal="center" vertical="center" wrapText="1"/>
    </xf>
    <xf numFmtId="0" fontId="21" fillId="0" borderId="3" xfId="9" applyNumberFormat="1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>
      <alignment horizontal="left" vertical="center" wrapText="1" indent="1"/>
    </xf>
    <xf numFmtId="0" fontId="3" fillId="0" borderId="3" xfId="2" applyFont="1" applyFill="1" applyBorder="1" applyAlignment="1">
      <alignment horizontal="left" vertical="center" wrapText="1" indent="1"/>
    </xf>
    <xf numFmtId="0" fontId="3" fillId="0" borderId="2" xfId="2" applyFont="1" applyFill="1" applyBorder="1" applyAlignment="1">
      <alignment horizontal="left" vertical="center" wrapText="1" indent="1"/>
    </xf>
    <xf numFmtId="0" fontId="4" fillId="0" borderId="0" xfId="4" applyNumberFormat="1" applyFont="1" applyFill="1" applyBorder="1" applyAlignment="1" applyProtection="1">
      <alignment horizontal="left" vertical="center" wrapText="1" indent="1"/>
    </xf>
    <xf numFmtId="0" fontId="3" fillId="0" borderId="0" xfId="8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49" fontId="3" fillId="0" borderId="3" xfId="4" applyNumberFormat="1" applyFont="1" applyFill="1" applyBorder="1" applyAlignment="1" applyProtection="1">
      <alignment horizontal="center" vertical="center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39</xdr:row>
      <xdr:rowOff>0</xdr:rowOff>
    </xdr:from>
    <xdr:to>
      <xdr:col>9</xdr:col>
      <xdr:colOff>228600</xdr:colOff>
      <xdr:row>39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634413" y="9024938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2]!modThisWorkbook.Freeze_Panes">
      <xdr:nvPicPr>
        <xdr:cNvPr id="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2]!modThisWorkbook.Freeze_Panes">
      <xdr:nvPicPr>
        <xdr:cNvPr id="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42</xdr:row>
      <xdr:rowOff>0</xdr:rowOff>
    </xdr:from>
    <xdr:to>
      <xdr:col>9</xdr:col>
      <xdr:colOff>228600</xdr:colOff>
      <xdr:row>42</xdr:row>
      <xdr:rowOff>190500</xdr:rowOff>
    </xdr:to>
    <xdr:grpSp>
      <xdr:nvGrpSpPr>
        <xdr:cNvPr id="9" name="shCalendar" hidden="1"/>
        <xdr:cNvGrpSpPr>
          <a:grpSpLocks/>
        </xdr:cNvGrpSpPr>
      </xdr:nvGrpSpPr>
      <xdr:grpSpPr bwMode="auto">
        <a:xfrm>
          <a:off x="8634413" y="9739313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38100</xdr:colOff>
      <xdr:row>22</xdr:row>
      <xdr:rowOff>0</xdr:rowOff>
    </xdr:from>
    <xdr:to>
      <xdr:col>62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0674131" y="3500438"/>
          <a:ext cx="190500" cy="309562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59</xdr:col>
      <xdr:colOff>38100</xdr:colOff>
      <xdr:row>22</xdr:row>
      <xdr:rowOff>0</xdr:rowOff>
    </xdr:from>
    <xdr:to>
      <xdr:col>59</xdr:col>
      <xdr:colOff>228600</xdr:colOff>
      <xdr:row>22</xdr:row>
      <xdr:rowOff>190500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31946850" y="3500438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2\FAS.JKH.OPEN.INFO.REQUEST.VO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&#1055;&#1069;&#1054;\FAS.JKH.OPEN.INFO.REQUEST.VO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29.04.2022</v>
          </cell>
        </row>
        <row r="20">
          <cell r="F20" t="str">
            <v>Исх-778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topLeftCell="C4" zoomScale="80" zoomScaleNormal="80" workbookViewId="0">
      <pane xSplit="3" ySplit="9" topLeftCell="F13" activePane="bottomRight" state="frozen"/>
      <selection activeCell="C4" sqref="C4"/>
      <selection pane="topRight" activeCell="F4" sqref="F4"/>
      <selection pane="bottomLeft" activeCell="C13" sqref="C13"/>
      <selection pane="bottomRight" activeCell="F34" sqref="F34:F38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9.5703125" style="4" customWidth="1"/>
    <col min="6" max="6" width="42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09" t="s">
        <v>0</v>
      </c>
      <c r="E5" s="109"/>
      <c r="F5" s="109"/>
      <c r="G5" s="109"/>
      <c r="H5" s="109"/>
      <c r="I5" s="109"/>
      <c r="J5" s="109"/>
      <c r="K5" s="109"/>
      <c r="L5" s="11"/>
    </row>
    <row r="6" spans="1:32" ht="3" customHeight="1">
      <c r="C6" s="8"/>
      <c r="D6" s="9"/>
      <c r="E6" s="12"/>
      <c r="F6" s="12"/>
      <c r="G6" s="12"/>
      <c r="H6" s="12"/>
      <c r="I6" s="12"/>
      <c r="J6" s="12"/>
      <c r="K6" s="13"/>
      <c r="L6" s="14"/>
    </row>
    <row r="7" spans="1:32" ht="18.75">
      <c r="C7" s="8"/>
      <c r="D7" s="9"/>
      <c r="E7" s="82" t="s">
        <v>94</v>
      </c>
      <c r="F7" s="110" t="s">
        <v>92</v>
      </c>
      <c r="G7" s="110"/>
      <c r="H7" s="110"/>
      <c r="I7" s="110"/>
      <c r="J7" s="110"/>
      <c r="K7" s="110"/>
      <c r="L7" s="15"/>
      <c r="M7" s="16"/>
    </row>
    <row r="8" spans="1:32" ht="18.75">
      <c r="C8" s="8"/>
      <c r="D8" s="9"/>
      <c r="E8" s="82" t="s">
        <v>95</v>
      </c>
      <c r="F8" s="110" t="s">
        <v>93</v>
      </c>
      <c r="G8" s="110"/>
      <c r="H8" s="110"/>
      <c r="I8" s="110"/>
      <c r="J8" s="110"/>
      <c r="K8" s="110"/>
      <c r="L8" s="15"/>
      <c r="M8" s="16"/>
    </row>
    <row r="9" spans="1:32">
      <c r="C9" s="8"/>
      <c r="D9" s="9"/>
      <c r="E9" s="12"/>
      <c r="F9" s="12"/>
      <c r="G9" s="12"/>
      <c r="H9" s="12"/>
      <c r="I9" s="12"/>
      <c r="J9" s="12"/>
      <c r="K9" s="13"/>
      <c r="L9" s="14"/>
    </row>
    <row r="10" spans="1:32" ht="21" customHeight="1">
      <c r="C10" s="9"/>
      <c r="D10" s="111" t="s">
        <v>1</v>
      </c>
      <c r="E10" s="111"/>
      <c r="F10" s="111"/>
      <c r="G10" s="111"/>
      <c r="H10" s="111"/>
      <c r="I10" s="111"/>
      <c r="J10" s="111"/>
      <c r="K10" s="111"/>
      <c r="L10" s="112" t="s">
        <v>2</v>
      </c>
      <c r="N10" s="69"/>
      <c r="O10" s="69"/>
    </row>
    <row r="11" spans="1:32" ht="21" customHeight="1">
      <c r="C11" s="9"/>
      <c r="D11" s="113" t="s">
        <v>3</v>
      </c>
      <c r="E11" s="115" t="s">
        <v>4</v>
      </c>
      <c r="F11" s="115" t="s">
        <v>5</v>
      </c>
      <c r="G11" s="117" t="s">
        <v>6</v>
      </c>
      <c r="H11" s="118"/>
      <c r="I11" s="119"/>
      <c r="J11" s="115" t="s">
        <v>7</v>
      </c>
      <c r="K11" s="115" t="s">
        <v>8</v>
      </c>
      <c r="L11" s="112"/>
      <c r="N11" s="69"/>
      <c r="O11" s="69"/>
    </row>
    <row r="12" spans="1:32" ht="21" customHeight="1">
      <c r="C12" s="9"/>
      <c r="D12" s="114"/>
      <c r="E12" s="116"/>
      <c r="F12" s="116"/>
      <c r="G12" s="120" t="s">
        <v>9</v>
      </c>
      <c r="H12" s="121"/>
      <c r="I12" s="70" t="s">
        <v>10</v>
      </c>
      <c r="J12" s="116"/>
      <c r="K12" s="116"/>
      <c r="L12" s="112"/>
      <c r="N12" s="69"/>
      <c r="O12" s="69"/>
    </row>
    <row r="13" spans="1:32" ht="12" customHeight="1">
      <c r="C13" s="9"/>
      <c r="D13" s="17" t="s">
        <v>11</v>
      </c>
      <c r="E13" s="17" t="s">
        <v>12</v>
      </c>
      <c r="F13" s="17" t="s">
        <v>13</v>
      </c>
      <c r="G13" s="122" t="s">
        <v>14</v>
      </c>
      <c r="H13" s="122"/>
      <c r="I13" s="17" t="s">
        <v>15</v>
      </c>
      <c r="J13" s="17" t="s">
        <v>16</v>
      </c>
      <c r="K13" s="17" t="s">
        <v>17</v>
      </c>
      <c r="L13" s="17" t="s">
        <v>18</v>
      </c>
      <c r="N13" s="69"/>
      <c r="O13" s="69"/>
    </row>
    <row r="14" spans="1:32" ht="18" customHeight="1">
      <c r="A14" s="18"/>
      <c r="C14" s="9"/>
      <c r="D14" s="71">
        <v>1</v>
      </c>
      <c r="E14" s="123" t="s">
        <v>19</v>
      </c>
      <c r="F14" s="124"/>
      <c r="G14" s="124"/>
      <c r="H14" s="124"/>
      <c r="I14" s="124"/>
      <c r="J14" s="124"/>
      <c r="K14" s="124"/>
      <c r="L14" s="19"/>
      <c r="N14" s="69"/>
      <c r="O14" s="69"/>
    </row>
    <row r="15" spans="1:32" ht="48.75" customHeight="1">
      <c r="A15" s="18"/>
      <c r="C15" s="9"/>
      <c r="D15" s="71" t="s">
        <v>20</v>
      </c>
      <c r="E15" s="72" t="s">
        <v>21</v>
      </c>
      <c r="F15" s="72" t="s">
        <v>21</v>
      </c>
      <c r="G15" s="125" t="s">
        <v>21</v>
      </c>
      <c r="H15" s="126"/>
      <c r="I15" s="72" t="s">
        <v>21</v>
      </c>
      <c r="J15" s="73" t="s">
        <v>89</v>
      </c>
      <c r="K15" s="22" t="s">
        <v>90</v>
      </c>
      <c r="L15" s="23" t="s">
        <v>22</v>
      </c>
      <c r="N15" s="69"/>
      <c r="O15" s="69"/>
    </row>
    <row r="16" spans="1:32" ht="18" customHeight="1">
      <c r="A16" s="18"/>
      <c r="B16" s="2">
        <v>3</v>
      </c>
      <c r="C16" s="9"/>
      <c r="D16" s="74">
        <v>2</v>
      </c>
      <c r="E16" s="127" t="s">
        <v>23</v>
      </c>
      <c r="F16" s="128"/>
      <c r="G16" s="128"/>
      <c r="H16" s="129"/>
      <c r="I16" s="129"/>
      <c r="J16" s="129" t="s">
        <v>21</v>
      </c>
      <c r="K16" s="129"/>
      <c r="L16" s="68"/>
      <c r="N16" s="69"/>
      <c r="O16" s="69"/>
    </row>
    <row r="17" spans="1:15" ht="30" customHeight="1">
      <c r="A17" s="18"/>
      <c r="C17" s="108"/>
      <c r="D17" s="130" t="s">
        <v>24</v>
      </c>
      <c r="E17" s="103" t="s">
        <v>96</v>
      </c>
      <c r="F17" s="104" t="s">
        <v>96</v>
      </c>
      <c r="G17" s="72"/>
      <c r="H17" s="75" t="s">
        <v>28</v>
      </c>
      <c r="I17" s="76" t="s">
        <v>35</v>
      </c>
      <c r="J17" s="73" t="s">
        <v>25</v>
      </c>
      <c r="K17" s="72" t="s">
        <v>21</v>
      </c>
      <c r="L17" s="105" t="s">
        <v>26</v>
      </c>
      <c r="N17" s="69"/>
      <c r="O17" s="69"/>
    </row>
    <row r="18" spans="1:15" ht="18" customHeight="1">
      <c r="A18" s="18"/>
      <c r="C18" s="108"/>
      <c r="D18" s="130"/>
      <c r="E18" s="103"/>
      <c r="F18" s="104"/>
      <c r="G18" s="25"/>
      <c r="H18" s="26" t="s">
        <v>36</v>
      </c>
      <c r="I18" s="27"/>
      <c r="J18" s="27"/>
      <c r="K18" s="28"/>
      <c r="L18" s="107"/>
      <c r="N18" s="69"/>
      <c r="O18" s="69"/>
    </row>
    <row r="19" spans="1:15" ht="18" customHeight="1">
      <c r="A19" s="18"/>
      <c r="B19" s="2">
        <v>3</v>
      </c>
      <c r="C19" s="9"/>
      <c r="D19" s="77" t="s">
        <v>13</v>
      </c>
      <c r="E19" s="123" t="s">
        <v>37</v>
      </c>
      <c r="F19" s="123"/>
      <c r="G19" s="123"/>
      <c r="H19" s="123"/>
      <c r="I19" s="123"/>
      <c r="J19" s="123"/>
      <c r="K19" s="123"/>
      <c r="L19" s="29"/>
      <c r="N19" s="69"/>
      <c r="O19" s="69"/>
    </row>
    <row r="20" spans="1:15" ht="41.25" customHeight="1">
      <c r="A20" s="18"/>
      <c r="C20" s="9"/>
      <c r="D20" s="71" t="s">
        <v>38</v>
      </c>
      <c r="E20" s="72" t="s">
        <v>21</v>
      </c>
      <c r="F20" s="72" t="s">
        <v>21</v>
      </c>
      <c r="G20" s="125" t="s">
        <v>21</v>
      </c>
      <c r="H20" s="126"/>
      <c r="I20" s="72" t="s">
        <v>21</v>
      </c>
      <c r="J20" s="72" t="s">
        <v>21</v>
      </c>
      <c r="K20" s="22" t="s">
        <v>91</v>
      </c>
      <c r="L20" s="23" t="s">
        <v>39</v>
      </c>
      <c r="N20" s="69"/>
      <c r="O20" s="69"/>
    </row>
    <row r="21" spans="1:15" ht="18" customHeight="1">
      <c r="A21" s="18"/>
      <c r="B21" s="2">
        <v>3</v>
      </c>
      <c r="C21" s="9"/>
      <c r="D21" s="77" t="s">
        <v>14</v>
      </c>
      <c r="E21" s="123" t="s">
        <v>40</v>
      </c>
      <c r="F21" s="123"/>
      <c r="G21" s="123"/>
      <c r="H21" s="123"/>
      <c r="I21" s="123"/>
      <c r="J21" s="123"/>
      <c r="K21" s="123"/>
      <c r="L21" s="29"/>
      <c r="N21" s="69"/>
      <c r="O21" s="69"/>
    </row>
    <row r="22" spans="1:15" ht="18" customHeight="1">
      <c r="A22" s="18"/>
      <c r="C22" s="131"/>
      <c r="D22" s="130" t="s">
        <v>41</v>
      </c>
      <c r="E22" s="103" t="s">
        <v>96</v>
      </c>
      <c r="F22" s="104" t="s">
        <v>96</v>
      </c>
      <c r="G22" s="21"/>
      <c r="H22" s="76" t="s">
        <v>28</v>
      </c>
      <c r="I22" s="76" t="s">
        <v>29</v>
      </c>
      <c r="J22" s="78">
        <v>145712.42000000001</v>
      </c>
      <c r="K22" s="21" t="s">
        <v>21</v>
      </c>
      <c r="L22" s="105" t="s">
        <v>42</v>
      </c>
      <c r="M22" s="20"/>
    </row>
    <row r="23" spans="1:15" ht="18" customHeight="1">
      <c r="A23" s="18"/>
      <c r="C23" s="131"/>
      <c r="D23" s="130"/>
      <c r="E23" s="103"/>
      <c r="F23" s="104"/>
      <c r="G23" s="24" t="s">
        <v>27</v>
      </c>
      <c r="H23" s="76" t="s">
        <v>30</v>
      </c>
      <c r="I23" s="76" t="s">
        <v>31</v>
      </c>
      <c r="J23" s="78">
        <v>151414.75</v>
      </c>
      <c r="K23" s="21" t="s">
        <v>21</v>
      </c>
      <c r="L23" s="106"/>
      <c r="M23" s="20"/>
    </row>
    <row r="24" spans="1:15" ht="18" customHeight="1">
      <c r="A24" s="18"/>
      <c r="C24" s="131"/>
      <c r="D24" s="130"/>
      <c r="E24" s="103"/>
      <c r="F24" s="104"/>
      <c r="G24" s="24" t="s">
        <v>27</v>
      </c>
      <c r="H24" s="76" t="s">
        <v>32</v>
      </c>
      <c r="I24" s="76" t="s">
        <v>33</v>
      </c>
      <c r="J24" s="78">
        <v>157496.15</v>
      </c>
      <c r="K24" s="21" t="s">
        <v>21</v>
      </c>
      <c r="L24" s="106"/>
      <c r="M24" s="20"/>
    </row>
    <row r="25" spans="1:15" ht="18" customHeight="1">
      <c r="A25" s="18"/>
      <c r="C25" s="131"/>
      <c r="D25" s="130"/>
      <c r="E25" s="103"/>
      <c r="F25" s="104"/>
      <c r="G25" s="24" t="s">
        <v>27</v>
      </c>
      <c r="H25" s="76" t="s">
        <v>34</v>
      </c>
      <c r="I25" s="76" t="s">
        <v>35</v>
      </c>
      <c r="J25" s="78">
        <v>157691.84</v>
      </c>
      <c r="K25" s="21" t="s">
        <v>21</v>
      </c>
      <c r="L25" s="106"/>
      <c r="M25" s="20"/>
    </row>
    <row r="26" spans="1:15" ht="18" customHeight="1">
      <c r="A26" s="18"/>
      <c r="C26" s="131"/>
      <c r="D26" s="130"/>
      <c r="E26" s="103"/>
      <c r="F26" s="104"/>
      <c r="G26" s="25"/>
      <c r="H26" s="26" t="s">
        <v>36</v>
      </c>
      <c r="I26" s="30"/>
      <c r="J26" s="30"/>
      <c r="K26" s="28"/>
      <c r="L26" s="107"/>
      <c r="M26" s="20"/>
    </row>
    <row r="27" spans="1:15" ht="18.75" customHeight="1">
      <c r="A27" s="18"/>
      <c r="C27" s="9"/>
      <c r="D27" s="77" t="s">
        <v>15</v>
      </c>
      <c r="E27" s="123" t="s">
        <v>43</v>
      </c>
      <c r="F27" s="123"/>
      <c r="G27" s="123"/>
      <c r="H27" s="123"/>
      <c r="I27" s="123"/>
      <c r="J27" s="123"/>
      <c r="K27" s="123"/>
      <c r="L27" s="29"/>
      <c r="N27" s="69"/>
      <c r="O27" s="69"/>
    </row>
    <row r="28" spans="1:15" ht="18.75" customHeight="1">
      <c r="A28" s="18"/>
      <c r="C28" s="108"/>
      <c r="D28" s="100" t="s">
        <v>44</v>
      </c>
      <c r="E28" s="103" t="s">
        <v>96</v>
      </c>
      <c r="F28" s="104" t="s">
        <v>96</v>
      </c>
      <c r="G28" s="21"/>
      <c r="H28" s="75" t="s">
        <v>28</v>
      </c>
      <c r="I28" s="76" t="s">
        <v>29</v>
      </c>
      <c r="J28" s="78">
        <v>1743.9369999999999</v>
      </c>
      <c r="K28" s="72" t="s">
        <v>21</v>
      </c>
      <c r="L28" s="105" t="s">
        <v>45</v>
      </c>
      <c r="N28" s="69"/>
      <c r="O28" s="69"/>
    </row>
    <row r="29" spans="1:15" ht="18.75" customHeight="1">
      <c r="A29" s="18"/>
      <c r="C29" s="108"/>
      <c r="D29" s="101"/>
      <c r="E29" s="103"/>
      <c r="F29" s="104"/>
      <c r="G29" s="24" t="s">
        <v>27</v>
      </c>
      <c r="H29" s="76" t="s">
        <v>30</v>
      </c>
      <c r="I29" s="76" t="s">
        <v>31</v>
      </c>
      <c r="J29" s="78">
        <v>1722.2059999999999</v>
      </c>
      <c r="K29" s="72" t="s">
        <v>21</v>
      </c>
      <c r="L29" s="106"/>
      <c r="N29" s="69"/>
      <c r="O29" s="69"/>
    </row>
    <row r="30" spans="1:15" ht="18.75" customHeight="1">
      <c r="A30" s="18"/>
      <c r="C30" s="108"/>
      <c r="D30" s="101"/>
      <c r="E30" s="103"/>
      <c r="F30" s="104"/>
      <c r="G30" s="24" t="s">
        <v>27</v>
      </c>
      <c r="H30" s="76" t="s">
        <v>32</v>
      </c>
      <c r="I30" s="76" t="s">
        <v>33</v>
      </c>
      <c r="J30" s="78">
        <v>1722.2059999999999</v>
      </c>
      <c r="K30" s="72" t="s">
        <v>21</v>
      </c>
      <c r="L30" s="106"/>
      <c r="N30" s="69"/>
      <c r="O30" s="69"/>
    </row>
    <row r="31" spans="1:15" ht="18.75" customHeight="1">
      <c r="A31" s="18"/>
      <c r="C31" s="108"/>
      <c r="D31" s="101"/>
      <c r="E31" s="103"/>
      <c r="F31" s="104"/>
      <c r="G31" s="24" t="s">
        <v>27</v>
      </c>
      <c r="H31" s="76" t="s">
        <v>34</v>
      </c>
      <c r="I31" s="76" t="s">
        <v>35</v>
      </c>
      <c r="J31" s="78">
        <v>1722.2059999999999</v>
      </c>
      <c r="K31" s="72" t="s">
        <v>21</v>
      </c>
      <c r="L31" s="106"/>
      <c r="N31" s="69"/>
      <c r="O31" s="69"/>
    </row>
    <row r="32" spans="1:15" ht="18.75" customHeight="1">
      <c r="A32" s="18"/>
      <c r="C32" s="108"/>
      <c r="D32" s="102"/>
      <c r="E32" s="103"/>
      <c r="F32" s="104"/>
      <c r="G32" s="25"/>
      <c r="H32" s="26" t="s">
        <v>36</v>
      </c>
      <c r="I32" s="30"/>
      <c r="J32" s="30"/>
      <c r="K32" s="28"/>
      <c r="L32" s="107"/>
      <c r="N32" s="69"/>
      <c r="O32" s="69"/>
    </row>
    <row r="33" spans="1:15" ht="18.75" customHeight="1">
      <c r="A33" s="18"/>
      <c r="C33" s="9"/>
      <c r="D33" s="77" t="s">
        <v>16</v>
      </c>
      <c r="E33" s="123" t="s">
        <v>46</v>
      </c>
      <c r="F33" s="123"/>
      <c r="G33" s="123"/>
      <c r="H33" s="123"/>
      <c r="I33" s="123"/>
      <c r="J33" s="123"/>
      <c r="K33" s="123"/>
      <c r="L33" s="29"/>
      <c r="N33" s="69"/>
      <c r="O33" s="69"/>
    </row>
    <row r="34" spans="1:15" ht="18.75" customHeight="1">
      <c r="A34" s="18"/>
      <c r="C34" s="108"/>
      <c r="D34" s="100" t="s">
        <v>47</v>
      </c>
      <c r="E34" s="103" t="s">
        <v>96</v>
      </c>
      <c r="F34" s="104" t="s">
        <v>96</v>
      </c>
      <c r="G34" s="21"/>
      <c r="H34" s="75" t="s">
        <v>28</v>
      </c>
      <c r="I34" s="76" t="s">
        <v>29</v>
      </c>
      <c r="J34" s="78">
        <v>745.66</v>
      </c>
      <c r="K34" s="72" t="s">
        <v>21</v>
      </c>
      <c r="L34" s="105" t="s">
        <v>48</v>
      </c>
      <c r="N34" s="69"/>
      <c r="O34" s="69" t="s">
        <v>49</v>
      </c>
    </row>
    <row r="35" spans="1:15" ht="18.75" customHeight="1">
      <c r="A35" s="18"/>
      <c r="C35" s="108"/>
      <c r="D35" s="101"/>
      <c r="E35" s="103"/>
      <c r="F35" s="104"/>
      <c r="G35" s="24" t="s">
        <v>27</v>
      </c>
      <c r="H35" s="76" t="s">
        <v>30</v>
      </c>
      <c r="I35" s="76" t="s">
        <v>31</v>
      </c>
      <c r="J35" s="78">
        <v>185.48</v>
      </c>
      <c r="K35" s="72" t="s">
        <v>21</v>
      </c>
      <c r="L35" s="106"/>
      <c r="N35" s="69"/>
      <c r="O35" s="69"/>
    </row>
    <row r="36" spans="1:15" ht="18.75" customHeight="1">
      <c r="A36" s="18"/>
      <c r="C36" s="108"/>
      <c r="D36" s="101"/>
      <c r="E36" s="103"/>
      <c r="F36" s="104"/>
      <c r="G36" s="24" t="s">
        <v>27</v>
      </c>
      <c r="H36" s="76" t="s">
        <v>32</v>
      </c>
      <c r="I36" s="76" t="s">
        <v>33</v>
      </c>
      <c r="J36" s="78">
        <v>3623.16</v>
      </c>
      <c r="K36" s="72" t="s">
        <v>21</v>
      </c>
      <c r="L36" s="106"/>
      <c r="N36" s="69"/>
      <c r="O36" s="69"/>
    </row>
    <row r="37" spans="1:15" ht="18.75" customHeight="1">
      <c r="A37" s="18"/>
      <c r="C37" s="108"/>
      <c r="D37" s="101"/>
      <c r="E37" s="103"/>
      <c r="F37" s="104"/>
      <c r="G37" s="24" t="s">
        <v>27</v>
      </c>
      <c r="H37" s="76" t="s">
        <v>34</v>
      </c>
      <c r="I37" s="76" t="s">
        <v>35</v>
      </c>
      <c r="J37" s="78">
        <v>3176.81</v>
      </c>
      <c r="K37" s="72" t="s">
        <v>21</v>
      </c>
      <c r="L37" s="106"/>
      <c r="N37" s="69"/>
      <c r="O37" s="69"/>
    </row>
    <row r="38" spans="1:15" ht="18.75" customHeight="1">
      <c r="A38" s="18"/>
      <c r="C38" s="108"/>
      <c r="D38" s="102"/>
      <c r="E38" s="103"/>
      <c r="F38" s="104"/>
      <c r="G38" s="25"/>
      <c r="H38" s="26" t="s">
        <v>36</v>
      </c>
      <c r="I38" s="30"/>
      <c r="J38" s="30"/>
      <c r="K38" s="28"/>
      <c r="L38" s="107"/>
      <c r="N38" s="69"/>
      <c r="O38" s="69"/>
    </row>
    <row r="39" spans="1:15" ht="30.75" customHeight="1">
      <c r="A39" s="18"/>
      <c r="B39" s="2">
        <v>3</v>
      </c>
      <c r="C39" s="9"/>
      <c r="D39" s="77" t="s">
        <v>17</v>
      </c>
      <c r="E39" s="123" t="s">
        <v>50</v>
      </c>
      <c r="F39" s="123"/>
      <c r="G39" s="123"/>
      <c r="H39" s="123"/>
      <c r="I39" s="123"/>
      <c r="J39" s="123"/>
      <c r="K39" s="123"/>
      <c r="L39" s="29"/>
      <c r="N39" s="69"/>
      <c r="O39" s="69"/>
    </row>
    <row r="40" spans="1:15" ht="18.75" customHeight="1">
      <c r="A40" s="18"/>
      <c r="C40" s="108"/>
      <c r="D40" s="100" t="s">
        <v>51</v>
      </c>
      <c r="E40" s="103" t="s">
        <v>96</v>
      </c>
      <c r="F40" s="104" t="s">
        <v>96</v>
      </c>
      <c r="G40" s="21"/>
      <c r="H40" s="75" t="s">
        <v>28</v>
      </c>
      <c r="I40" s="76" t="s">
        <v>29</v>
      </c>
      <c r="J40" s="78">
        <v>0</v>
      </c>
      <c r="K40" s="72" t="s">
        <v>21</v>
      </c>
      <c r="L40" s="105" t="s">
        <v>52</v>
      </c>
      <c r="N40" s="69"/>
      <c r="O40" s="69"/>
    </row>
    <row r="41" spans="1:15" ht="18.75" customHeight="1">
      <c r="A41" s="18"/>
      <c r="C41" s="108"/>
      <c r="D41" s="101"/>
      <c r="E41" s="103"/>
      <c r="F41" s="104"/>
      <c r="G41" s="24" t="s">
        <v>27</v>
      </c>
      <c r="H41" s="76" t="s">
        <v>30</v>
      </c>
      <c r="I41" s="76" t="s">
        <v>31</v>
      </c>
      <c r="J41" s="78">
        <v>4541.2</v>
      </c>
      <c r="K41" s="72" t="s">
        <v>21</v>
      </c>
      <c r="L41" s="106"/>
      <c r="N41" s="69"/>
      <c r="O41" s="69"/>
    </row>
    <row r="42" spans="1:15" ht="18.75" customHeight="1">
      <c r="A42" s="18"/>
      <c r="C42" s="108"/>
      <c r="D42" s="101"/>
      <c r="E42" s="103"/>
      <c r="F42" s="104"/>
      <c r="G42" s="24" t="s">
        <v>27</v>
      </c>
      <c r="H42" s="76" t="s">
        <v>32</v>
      </c>
      <c r="I42" s="76" t="s">
        <v>33</v>
      </c>
      <c r="J42" s="78">
        <v>4541.2</v>
      </c>
      <c r="K42" s="72" t="s">
        <v>21</v>
      </c>
      <c r="L42" s="106"/>
      <c r="N42" s="69"/>
      <c r="O42" s="69"/>
    </row>
    <row r="43" spans="1:15" ht="18.75" customHeight="1">
      <c r="A43" s="18"/>
      <c r="C43" s="108"/>
      <c r="D43" s="101"/>
      <c r="E43" s="103"/>
      <c r="F43" s="104"/>
      <c r="G43" s="24" t="s">
        <v>27</v>
      </c>
      <c r="H43" s="76" t="s">
        <v>34</v>
      </c>
      <c r="I43" s="76" t="s">
        <v>35</v>
      </c>
      <c r="J43" s="78">
        <v>0</v>
      </c>
      <c r="K43" s="72" t="s">
        <v>21</v>
      </c>
      <c r="L43" s="106"/>
      <c r="N43" s="69"/>
      <c r="O43" s="69"/>
    </row>
    <row r="44" spans="1:15" ht="18.75" customHeight="1">
      <c r="A44" s="18"/>
      <c r="C44" s="108"/>
      <c r="D44" s="102"/>
      <c r="E44" s="103"/>
      <c r="F44" s="104"/>
      <c r="G44" s="25"/>
      <c r="H44" s="26" t="s">
        <v>36</v>
      </c>
      <c r="I44" s="30"/>
      <c r="J44" s="30"/>
      <c r="K44" s="28"/>
      <c r="L44" s="107"/>
      <c r="N44" s="69"/>
      <c r="O44" s="69"/>
    </row>
    <row r="45" spans="1:15" s="79" customFormat="1" ht="18.75" customHeight="1">
      <c r="A45" s="18"/>
      <c r="D45" s="80"/>
      <c r="E45" s="80"/>
      <c r="F45" s="80"/>
      <c r="G45" s="80"/>
      <c r="H45" s="80"/>
      <c r="I45" s="80"/>
      <c r="J45" s="80"/>
      <c r="K45" s="80"/>
      <c r="L45" s="80"/>
      <c r="N45" s="81"/>
      <c r="O45" s="81"/>
    </row>
    <row r="46" spans="1:15" ht="12.75" customHeight="1">
      <c r="C46" s="4"/>
      <c r="D46" s="61">
        <v>1</v>
      </c>
      <c r="E46" s="132" t="s">
        <v>53</v>
      </c>
      <c r="F46" s="132"/>
      <c r="G46" s="132"/>
      <c r="H46" s="132"/>
      <c r="I46" s="132"/>
      <c r="J46" s="132"/>
      <c r="K46" s="132"/>
      <c r="L46" s="132"/>
      <c r="N46" s="69"/>
      <c r="O46" s="69"/>
    </row>
    <row r="54" ht="14.25" customHeight="1"/>
  </sheetData>
  <mergeCells count="48">
    <mergeCell ref="L28:L32"/>
    <mergeCell ref="E33:K33"/>
    <mergeCell ref="C34:C38"/>
    <mergeCell ref="E46:L46"/>
    <mergeCell ref="E27:K27"/>
    <mergeCell ref="C28:C32"/>
    <mergeCell ref="D28:D32"/>
    <mergeCell ref="E28:E32"/>
    <mergeCell ref="F28:F32"/>
    <mergeCell ref="C17:C18"/>
    <mergeCell ref="D17:D18"/>
    <mergeCell ref="L17:L18"/>
    <mergeCell ref="C22:C26"/>
    <mergeCell ref="D22:D26"/>
    <mergeCell ref="L22:L26"/>
    <mergeCell ref="E19:K19"/>
    <mergeCell ref="G20:H20"/>
    <mergeCell ref="E21:K21"/>
    <mergeCell ref="E22:E26"/>
    <mergeCell ref="F22:F26"/>
    <mergeCell ref="G13:H13"/>
    <mergeCell ref="E14:K14"/>
    <mergeCell ref="G15:H15"/>
    <mergeCell ref="E16:K16"/>
    <mergeCell ref="E17:E18"/>
    <mergeCell ref="F17:F18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K11:K12"/>
    <mergeCell ref="G12:H12"/>
    <mergeCell ref="D34:D38"/>
    <mergeCell ref="E34:E38"/>
    <mergeCell ref="F34:F38"/>
    <mergeCell ref="L34:L38"/>
    <mergeCell ref="C40:C44"/>
    <mergeCell ref="D40:D44"/>
    <mergeCell ref="E40:E44"/>
    <mergeCell ref="F40:F44"/>
    <mergeCell ref="L40:L44"/>
    <mergeCell ref="E39:K39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0 K15">
      <formula1>900</formula1>
    </dataValidation>
    <dataValidation type="decimal" allowBlank="1" showErrorMessage="1" errorTitle="Ошибка" error="Допускается ввод только действительных чисел!" sqref="J34:J37 J28:J31 J22:J25 J40:J43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4:I37 H28:I31 H22:I25 H17:I17 H40:I43"/>
    <dataValidation type="textLength" operator="lessThanOrEqual" allowBlank="1" showInputMessage="1" showErrorMessage="1" errorTitle="Ошибка" error="Допускается ввод не более 900 символов!" sqref="L34 L28 L22 L16:L17 L40">
      <formula1>900</formula1>
    </dataValidation>
  </dataValidations>
  <hyperlinks>
    <hyperlink ref="K15" location="'Форма 3.12.1'!$K$15" tooltip="Кликните по гиперссылке, чтобы перейти по гиперссылке или отредактировать её" display="https://portal.eias.ru/Portal/DownloadPage.aspx?type=12&amp;guid=c76dc7f0-5c57-4ef5-a982-8a8e3b22bfa0"/>
    <hyperlink ref="K20" location="'Форма 3.12.1'!$K$20" tooltip="Кликните по гиперссылке, чтобы перейти по гиперссылке или отредактировать её" display="https://portal.eias.ru/Portal/DownloadPage.aspx?type=12&amp;guid=e3c7bc25-693b-46f1-b4a6-d1daa1b4cbb7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9"/>
  <sheetViews>
    <sheetView topLeftCell="A4" zoomScale="80" zoomScaleNormal="80" workbookViewId="0">
      <pane xSplit="3" ySplit="13" topLeftCell="D17" activePane="bottomRight" state="frozen"/>
      <selection activeCell="A4" sqref="A4"/>
      <selection pane="topRight" activeCell="D4" sqref="D4"/>
      <selection pane="bottomLeft" activeCell="A17" sqref="A17"/>
      <selection pane="bottomRight" activeCell="B9" sqref="B9"/>
    </sheetView>
  </sheetViews>
  <sheetFormatPr defaultColWidth="10.5703125" defaultRowHeight="11.25"/>
  <cols>
    <col min="1" max="1" width="12.7109375" style="4" customWidth="1"/>
    <col min="2" max="2" width="47.42578125" style="4" customWidth="1"/>
    <col min="3" max="3" width="1.7109375" style="4" hidden="1" customWidth="1"/>
    <col min="4" max="4" width="18.42578125" style="4" customWidth="1"/>
    <col min="5" max="6" width="23.7109375" style="4" hidden="1" customWidth="1"/>
    <col min="7" max="7" width="11.7109375" style="4" customWidth="1"/>
    <col min="8" max="8" width="3.7109375" style="4" customWidth="1"/>
    <col min="9" max="9" width="10.42578125" style="4" customWidth="1"/>
    <col min="10" max="10" width="10.140625" style="4" customWidth="1"/>
    <col min="11" max="11" width="15" style="4" customWidth="1"/>
    <col min="12" max="13" width="23.7109375" style="4" hidden="1" customWidth="1"/>
    <col min="14" max="14" width="11.7109375" style="4" customWidth="1"/>
    <col min="15" max="15" width="3.7109375" style="4" customWidth="1"/>
    <col min="16" max="16" width="11.7109375" style="4" customWidth="1"/>
    <col min="17" max="17" width="9.85546875" style="4" customWidth="1"/>
    <col min="18" max="18" width="18" style="4" customWidth="1"/>
    <col min="19" max="20" width="23.7109375" style="4" hidden="1" customWidth="1"/>
    <col min="21" max="21" width="11.28515625" style="4" customWidth="1"/>
    <col min="22" max="22" width="3.7109375" style="4" customWidth="1"/>
    <col min="23" max="23" width="11.28515625" style="4" customWidth="1"/>
    <col min="24" max="24" width="10.42578125" style="4" customWidth="1"/>
    <col min="25" max="25" width="15" style="4" customWidth="1"/>
    <col min="26" max="27" width="23.7109375" style="4" hidden="1" customWidth="1"/>
    <col min="28" max="28" width="10.5703125" style="4" customWidth="1"/>
    <col min="29" max="29" width="3.7109375" style="4" customWidth="1"/>
    <col min="30" max="30" width="10.7109375" style="4" customWidth="1"/>
    <col min="31" max="31" width="10.140625" style="4" customWidth="1"/>
    <col min="32" max="32" width="17.5703125" style="4" customWidth="1"/>
    <col min="33" max="34" width="23.7109375" style="4" hidden="1" customWidth="1"/>
    <col min="35" max="35" width="11.7109375" style="4" customWidth="1"/>
    <col min="36" max="36" width="3.7109375" style="4" customWidth="1"/>
    <col min="37" max="37" width="10.42578125" style="4" customWidth="1"/>
    <col min="38" max="38" width="10.7109375" style="4" customWidth="1"/>
    <col min="39" max="39" width="17.5703125" style="4" customWidth="1"/>
    <col min="40" max="41" width="23.7109375" style="4" hidden="1" customWidth="1"/>
    <col min="42" max="42" width="11.7109375" style="4" customWidth="1"/>
    <col min="43" max="43" width="3.7109375" style="4" customWidth="1"/>
    <col min="44" max="44" width="10.42578125" style="4" customWidth="1"/>
    <col min="45" max="45" width="10.85546875" style="4" customWidth="1"/>
    <col min="46" max="46" width="17.85546875" style="4" customWidth="1"/>
    <col min="47" max="48" width="23.7109375" style="4" hidden="1" customWidth="1"/>
    <col min="49" max="49" width="11.7109375" style="4" customWidth="1"/>
    <col min="50" max="50" width="3.7109375" style="4" customWidth="1"/>
    <col min="51" max="51" width="10.42578125" style="4" customWidth="1"/>
    <col min="52" max="52" width="10.7109375" style="4" customWidth="1"/>
    <col min="53" max="53" width="18.28515625" style="4" customWidth="1"/>
    <col min="54" max="55" width="23.7109375" style="4" hidden="1" customWidth="1"/>
    <col min="56" max="56" width="11.7109375" style="4" customWidth="1"/>
    <col min="57" max="57" width="3.7109375" style="4" customWidth="1"/>
    <col min="58" max="58" width="10.42578125" style="4" customWidth="1"/>
    <col min="59" max="59" width="8.5703125" style="4" hidden="1" customWidth="1"/>
    <col min="60" max="60" width="4.7109375" style="4" customWidth="1"/>
    <col min="61" max="61" width="115.7109375" style="4" customWidth="1"/>
    <col min="62" max="63" width="10.5703125" style="2"/>
    <col min="64" max="64" width="11.140625" style="2" customWidth="1"/>
    <col min="65" max="72" width="10.5703125" style="2"/>
    <col min="73" max="16384" width="10.5703125" style="4"/>
  </cols>
  <sheetData>
    <row r="1" spans="1:72" ht="11.25" hidden="1" customHeight="1"/>
    <row r="2" spans="1:72" ht="11.25" hidden="1" customHeight="1"/>
    <row r="3" spans="1:72" ht="11.25" hidden="1" customHeight="1"/>
    <row r="4" spans="1:72" ht="3" customHeight="1">
      <c r="A4" s="9"/>
      <c r="B4" s="9"/>
      <c r="C4" s="9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</row>
    <row r="5" spans="1:72" ht="24.95" customHeight="1">
      <c r="A5" s="150" t="s">
        <v>103</v>
      </c>
      <c r="B5" s="151"/>
      <c r="C5" s="151"/>
      <c r="D5" s="151"/>
      <c r="E5" s="151"/>
      <c r="F5" s="151"/>
      <c r="G5" s="151"/>
      <c r="H5" s="151"/>
      <c r="I5" s="151"/>
      <c r="J5" s="152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</row>
    <row r="6" spans="1:72" s="85" customFormat="1" ht="3" customHeight="1">
      <c r="A6" s="3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33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</row>
    <row r="7" spans="1:72" s="84" customFormat="1" hidden="1">
      <c r="A7" s="86"/>
      <c r="B7" s="87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88"/>
    </row>
    <row r="8" spans="1:72" s="85" customFormat="1" ht="18.75" customHeight="1">
      <c r="A8" s="32"/>
      <c r="B8" s="82" t="s">
        <v>94</v>
      </c>
      <c r="C8" s="89"/>
      <c r="D8" s="110" t="s">
        <v>92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33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</row>
    <row r="9" spans="1:72" s="85" customFormat="1" ht="18.75" customHeight="1">
      <c r="A9" s="32"/>
      <c r="B9" s="82" t="s">
        <v>95</v>
      </c>
      <c r="C9" s="89"/>
      <c r="D9" s="110" t="s">
        <v>93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33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</row>
    <row r="10" spans="1:72" s="84" customFormat="1" hidden="1">
      <c r="A10" s="86"/>
      <c r="B10" s="87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88"/>
    </row>
    <row r="11" spans="1:72" s="91" customFormat="1" ht="3" hidden="1" customHeight="1">
      <c r="A11" s="154"/>
      <c r="B11" s="154"/>
      <c r="C11" s="64"/>
      <c r="D11" s="16"/>
      <c r="E11" s="16"/>
      <c r="F11" s="16"/>
      <c r="G11" s="16"/>
      <c r="H11" s="16"/>
      <c r="I11" s="16"/>
      <c r="J11" s="90" t="s">
        <v>54</v>
      </c>
      <c r="K11" s="16"/>
      <c r="L11" s="16"/>
      <c r="M11" s="16"/>
      <c r="N11" s="16"/>
      <c r="O11" s="16"/>
      <c r="P11" s="16"/>
      <c r="Q11" s="90" t="s">
        <v>54</v>
      </c>
      <c r="R11" s="16"/>
      <c r="S11" s="16"/>
      <c r="T11" s="16"/>
      <c r="U11" s="16"/>
      <c r="V11" s="16"/>
      <c r="W11" s="16"/>
      <c r="X11" s="90" t="s">
        <v>54</v>
      </c>
      <c r="Y11" s="16"/>
      <c r="Z11" s="16"/>
      <c r="AA11" s="16"/>
      <c r="AB11" s="16"/>
      <c r="AC11" s="16"/>
      <c r="AD11" s="16"/>
      <c r="AE11" s="90" t="s">
        <v>54</v>
      </c>
      <c r="AF11" s="16"/>
      <c r="AG11" s="16"/>
      <c r="AH11" s="16"/>
      <c r="AI11" s="16"/>
      <c r="AJ11" s="16"/>
      <c r="AK11" s="16"/>
      <c r="AL11" s="90" t="s">
        <v>54</v>
      </c>
      <c r="AM11" s="16"/>
      <c r="AN11" s="16"/>
      <c r="AO11" s="16"/>
      <c r="AP11" s="16"/>
      <c r="AQ11" s="16"/>
      <c r="AR11" s="16"/>
      <c r="AS11" s="90" t="s">
        <v>54</v>
      </c>
      <c r="AT11" s="16"/>
      <c r="AU11" s="16"/>
      <c r="AV11" s="16"/>
      <c r="AW11" s="16"/>
      <c r="AX11" s="16"/>
      <c r="AY11" s="16"/>
      <c r="AZ11" s="90" t="s">
        <v>54</v>
      </c>
      <c r="BA11" s="16"/>
      <c r="BB11" s="16"/>
      <c r="BC11" s="16"/>
      <c r="BD11" s="16"/>
      <c r="BE11" s="16"/>
      <c r="BF11" s="16"/>
      <c r="BG11" s="90" t="s">
        <v>54</v>
      </c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</row>
    <row r="12" spans="1:72" s="91" customFormat="1">
      <c r="A12" s="64"/>
      <c r="B12" s="64"/>
      <c r="C12" s="64"/>
      <c r="D12" s="155"/>
      <c r="E12" s="155"/>
      <c r="F12" s="155"/>
      <c r="G12" s="155"/>
      <c r="H12" s="155"/>
      <c r="I12" s="155"/>
      <c r="J12" s="155"/>
      <c r="K12" s="155" t="s">
        <v>27</v>
      </c>
      <c r="L12" s="155"/>
      <c r="M12" s="155"/>
      <c r="N12" s="155"/>
      <c r="O12" s="155"/>
      <c r="P12" s="155"/>
      <c r="Q12" s="155"/>
      <c r="R12" s="155" t="s">
        <v>27</v>
      </c>
      <c r="S12" s="155"/>
      <c r="T12" s="155"/>
      <c r="U12" s="155"/>
      <c r="V12" s="155"/>
      <c r="W12" s="155"/>
      <c r="X12" s="155"/>
      <c r="Y12" s="155" t="s">
        <v>27</v>
      </c>
      <c r="Z12" s="155"/>
      <c r="AA12" s="155"/>
      <c r="AB12" s="155"/>
      <c r="AC12" s="155"/>
      <c r="AD12" s="155"/>
      <c r="AE12" s="155"/>
      <c r="AF12" s="155" t="s">
        <v>27</v>
      </c>
      <c r="AG12" s="155"/>
      <c r="AH12" s="155"/>
      <c r="AI12" s="155"/>
      <c r="AJ12" s="155"/>
      <c r="AK12" s="155"/>
      <c r="AL12" s="155"/>
      <c r="AM12" s="155" t="s">
        <v>27</v>
      </c>
      <c r="AN12" s="155"/>
      <c r="AO12" s="155"/>
      <c r="AP12" s="155"/>
      <c r="AQ12" s="155"/>
      <c r="AR12" s="155"/>
      <c r="AS12" s="155"/>
      <c r="AT12" s="155" t="s">
        <v>27</v>
      </c>
      <c r="AU12" s="155"/>
      <c r="AV12" s="155"/>
      <c r="AW12" s="155"/>
      <c r="AX12" s="155"/>
      <c r="AY12" s="155"/>
      <c r="AZ12" s="155"/>
      <c r="BA12" s="155" t="s">
        <v>27</v>
      </c>
      <c r="BB12" s="155"/>
      <c r="BC12" s="155"/>
      <c r="BD12" s="155"/>
      <c r="BE12" s="155"/>
      <c r="BF12" s="155"/>
      <c r="BG12" s="155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</row>
    <row r="13" spans="1:72" ht="15" customHeight="1">
      <c r="A13" s="144" t="s">
        <v>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 t="s">
        <v>2</v>
      </c>
    </row>
    <row r="14" spans="1:72" ht="15" customHeight="1">
      <c r="A14" s="144" t="s">
        <v>3</v>
      </c>
      <c r="B14" s="144" t="s">
        <v>55</v>
      </c>
      <c r="C14" s="144"/>
      <c r="D14" s="149" t="s">
        <v>56</v>
      </c>
      <c r="E14" s="149"/>
      <c r="F14" s="149"/>
      <c r="G14" s="149"/>
      <c r="H14" s="149"/>
      <c r="I14" s="149"/>
      <c r="J14" s="144" t="s">
        <v>57</v>
      </c>
      <c r="K14" s="149" t="s">
        <v>56</v>
      </c>
      <c r="L14" s="149"/>
      <c r="M14" s="149"/>
      <c r="N14" s="149"/>
      <c r="O14" s="149"/>
      <c r="P14" s="149"/>
      <c r="Q14" s="144" t="s">
        <v>57</v>
      </c>
      <c r="R14" s="149" t="s">
        <v>56</v>
      </c>
      <c r="S14" s="149"/>
      <c r="T14" s="149"/>
      <c r="U14" s="149"/>
      <c r="V14" s="149"/>
      <c r="W14" s="149"/>
      <c r="X14" s="144" t="s">
        <v>57</v>
      </c>
      <c r="Y14" s="149" t="s">
        <v>56</v>
      </c>
      <c r="Z14" s="149"/>
      <c r="AA14" s="149"/>
      <c r="AB14" s="149"/>
      <c r="AC14" s="149"/>
      <c r="AD14" s="149"/>
      <c r="AE14" s="144" t="s">
        <v>57</v>
      </c>
      <c r="AF14" s="149" t="s">
        <v>56</v>
      </c>
      <c r="AG14" s="149"/>
      <c r="AH14" s="149"/>
      <c r="AI14" s="149"/>
      <c r="AJ14" s="149"/>
      <c r="AK14" s="149"/>
      <c r="AL14" s="144" t="s">
        <v>57</v>
      </c>
      <c r="AM14" s="149" t="s">
        <v>56</v>
      </c>
      <c r="AN14" s="149"/>
      <c r="AO14" s="149"/>
      <c r="AP14" s="149"/>
      <c r="AQ14" s="149"/>
      <c r="AR14" s="149"/>
      <c r="AS14" s="144" t="s">
        <v>57</v>
      </c>
      <c r="AT14" s="149" t="s">
        <v>56</v>
      </c>
      <c r="AU14" s="149"/>
      <c r="AV14" s="149"/>
      <c r="AW14" s="149"/>
      <c r="AX14" s="149"/>
      <c r="AY14" s="149"/>
      <c r="AZ14" s="144" t="s">
        <v>57</v>
      </c>
      <c r="BA14" s="149" t="s">
        <v>56</v>
      </c>
      <c r="BB14" s="149"/>
      <c r="BC14" s="149"/>
      <c r="BD14" s="149"/>
      <c r="BE14" s="149"/>
      <c r="BF14" s="149"/>
      <c r="BG14" s="144" t="s">
        <v>57</v>
      </c>
      <c r="BH14" s="145" t="s">
        <v>36</v>
      </c>
      <c r="BI14" s="144"/>
    </row>
    <row r="15" spans="1:72" ht="26.25" customHeight="1">
      <c r="A15" s="144"/>
      <c r="B15" s="144"/>
      <c r="C15" s="144"/>
      <c r="D15" s="65" t="s">
        <v>58</v>
      </c>
      <c r="E15" s="146" t="s">
        <v>59</v>
      </c>
      <c r="F15" s="146"/>
      <c r="G15" s="147" t="s">
        <v>60</v>
      </c>
      <c r="H15" s="147"/>
      <c r="I15" s="147"/>
      <c r="J15" s="144"/>
      <c r="K15" s="65" t="s">
        <v>58</v>
      </c>
      <c r="L15" s="146" t="s">
        <v>59</v>
      </c>
      <c r="M15" s="146"/>
      <c r="N15" s="147" t="s">
        <v>60</v>
      </c>
      <c r="O15" s="147"/>
      <c r="P15" s="147"/>
      <c r="Q15" s="144"/>
      <c r="R15" s="65" t="s">
        <v>58</v>
      </c>
      <c r="S15" s="146" t="s">
        <v>59</v>
      </c>
      <c r="T15" s="146"/>
      <c r="U15" s="147" t="s">
        <v>60</v>
      </c>
      <c r="V15" s="147"/>
      <c r="W15" s="147"/>
      <c r="X15" s="144"/>
      <c r="Y15" s="65" t="s">
        <v>58</v>
      </c>
      <c r="Z15" s="146" t="s">
        <v>59</v>
      </c>
      <c r="AA15" s="146"/>
      <c r="AB15" s="147" t="s">
        <v>60</v>
      </c>
      <c r="AC15" s="147"/>
      <c r="AD15" s="147"/>
      <c r="AE15" s="144"/>
      <c r="AF15" s="65" t="s">
        <v>58</v>
      </c>
      <c r="AG15" s="146" t="s">
        <v>59</v>
      </c>
      <c r="AH15" s="146"/>
      <c r="AI15" s="147" t="s">
        <v>60</v>
      </c>
      <c r="AJ15" s="147"/>
      <c r="AK15" s="147"/>
      <c r="AL15" s="144"/>
      <c r="AM15" s="65" t="s">
        <v>58</v>
      </c>
      <c r="AN15" s="146" t="s">
        <v>59</v>
      </c>
      <c r="AO15" s="146"/>
      <c r="AP15" s="147" t="s">
        <v>60</v>
      </c>
      <c r="AQ15" s="147"/>
      <c r="AR15" s="147"/>
      <c r="AS15" s="144"/>
      <c r="AT15" s="65" t="s">
        <v>58</v>
      </c>
      <c r="AU15" s="146" t="s">
        <v>59</v>
      </c>
      <c r="AV15" s="146"/>
      <c r="AW15" s="147" t="s">
        <v>60</v>
      </c>
      <c r="AX15" s="147"/>
      <c r="AY15" s="147"/>
      <c r="AZ15" s="144"/>
      <c r="BA15" s="65" t="s">
        <v>58</v>
      </c>
      <c r="BB15" s="146" t="s">
        <v>59</v>
      </c>
      <c r="BC15" s="146"/>
      <c r="BD15" s="147" t="s">
        <v>60</v>
      </c>
      <c r="BE15" s="147"/>
      <c r="BF15" s="147"/>
      <c r="BG15" s="144"/>
      <c r="BH15" s="145"/>
      <c r="BI15" s="144"/>
    </row>
    <row r="16" spans="1:72" ht="36.75" customHeight="1">
      <c r="A16" s="144"/>
      <c r="B16" s="144"/>
      <c r="C16" s="144"/>
      <c r="D16" s="66" t="s">
        <v>61</v>
      </c>
      <c r="E16" s="93" t="s">
        <v>62</v>
      </c>
      <c r="F16" s="93" t="s">
        <v>63</v>
      </c>
      <c r="G16" s="94" t="s">
        <v>64</v>
      </c>
      <c r="H16" s="148" t="s">
        <v>65</v>
      </c>
      <c r="I16" s="148"/>
      <c r="J16" s="144"/>
      <c r="K16" s="66" t="s">
        <v>61</v>
      </c>
      <c r="L16" s="93" t="s">
        <v>62</v>
      </c>
      <c r="M16" s="93" t="s">
        <v>63</v>
      </c>
      <c r="N16" s="94" t="s">
        <v>64</v>
      </c>
      <c r="O16" s="148" t="s">
        <v>65</v>
      </c>
      <c r="P16" s="148"/>
      <c r="Q16" s="144"/>
      <c r="R16" s="66" t="s">
        <v>61</v>
      </c>
      <c r="S16" s="93" t="s">
        <v>62</v>
      </c>
      <c r="T16" s="93" t="s">
        <v>63</v>
      </c>
      <c r="U16" s="94" t="s">
        <v>64</v>
      </c>
      <c r="V16" s="148" t="s">
        <v>65</v>
      </c>
      <c r="W16" s="148"/>
      <c r="X16" s="144"/>
      <c r="Y16" s="66" t="s">
        <v>61</v>
      </c>
      <c r="Z16" s="93" t="s">
        <v>62</v>
      </c>
      <c r="AA16" s="93" t="s">
        <v>63</v>
      </c>
      <c r="AB16" s="94" t="s">
        <v>64</v>
      </c>
      <c r="AC16" s="148" t="s">
        <v>65</v>
      </c>
      <c r="AD16" s="148"/>
      <c r="AE16" s="144"/>
      <c r="AF16" s="66" t="s">
        <v>61</v>
      </c>
      <c r="AG16" s="93" t="s">
        <v>62</v>
      </c>
      <c r="AH16" s="93" t="s">
        <v>63</v>
      </c>
      <c r="AI16" s="94" t="s">
        <v>64</v>
      </c>
      <c r="AJ16" s="148" t="s">
        <v>65</v>
      </c>
      <c r="AK16" s="148"/>
      <c r="AL16" s="144"/>
      <c r="AM16" s="66" t="s">
        <v>61</v>
      </c>
      <c r="AN16" s="93" t="s">
        <v>62</v>
      </c>
      <c r="AO16" s="93" t="s">
        <v>63</v>
      </c>
      <c r="AP16" s="94" t="s">
        <v>64</v>
      </c>
      <c r="AQ16" s="148" t="s">
        <v>65</v>
      </c>
      <c r="AR16" s="148"/>
      <c r="AS16" s="144"/>
      <c r="AT16" s="66" t="s">
        <v>61</v>
      </c>
      <c r="AU16" s="93" t="s">
        <v>62</v>
      </c>
      <c r="AV16" s="93" t="s">
        <v>63</v>
      </c>
      <c r="AW16" s="94" t="s">
        <v>64</v>
      </c>
      <c r="AX16" s="148" t="s">
        <v>65</v>
      </c>
      <c r="AY16" s="148"/>
      <c r="AZ16" s="144"/>
      <c r="BA16" s="66" t="s">
        <v>61</v>
      </c>
      <c r="BB16" s="93" t="s">
        <v>62</v>
      </c>
      <c r="BC16" s="93" t="s">
        <v>63</v>
      </c>
      <c r="BD16" s="94" t="s">
        <v>64</v>
      </c>
      <c r="BE16" s="148" t="s">
        <v>65</v>
      </c>
      <c r="BF16" s="148"/>
      <c r="BG16" s="144"/>
      <c r="BH16" s="145"/>
      <c r="BI16" s="144"/>
    </row>
    <row r="17" spans="1:73" ht="12" customHeight="1">
      <c r="A17" s="62" t="s">
        <v>11</v>
      </c>
      <c r="B17" s="62" t="s">
        <v>12</v>
      </c>
      <c r="C17" s="95" t="str">
        <f ca="1">OFFSET(C17,0,-1)</f>
        <v>2</v>
      </c>
      <c r="D17" s="67">
        <f ca="1">OFFSET(D17,0,-1)+1</f>
        <v>3</v>
      </c>
      <c r="E17" s="67">
        <f ca="1">OFFSET(E17,0,-1)+1</f>
        <v>4</v>
      </c>
      <c r="F17" s="67">
        <f ca="1">OFFSET(F17,0,-1)+1</f>
        <v>5</v>
      </c>
      <c r="G17" s="67">
        <f ca="1">OFFSET(G17,0,-1)+1</f>
        <v>6</v>
      </c>
      <c r="H17" s="139">
        <f ca="1">OFFSET(H17,0,-1)+1</f>
        <v>7</v>
      </c>
      <c r="I17" s="139"/>
      <c r="J17" s="67">
        <f ca="1">OFFSET(J17,0,-2)+1</f>
        <v>8</v>
      </c>
      <c r="K17" s="67">
        <f ca="1">OFFSET(K17,0,-1)+1</f>
        <v>9</v>
      </c>
      <c r="L17" s="67">
        <f ca="1">OFFSET(L17,0,-1)+1</f>
        <v>10</v>
      </c>
      <c r="M17" s="67">
        <f ca="1">OFFSET(M17,0,-1)+1</f>
        <v>11</v>
      </c>
      <c r="N17" s="67">
        <f ca="1">OFFSET(N17,0,-1)+1</f>
        <v>12</v>
      </c>
      <c r="O17" s="139">
        <f ca="1">OFFSET(O17,0,-1)+1</f>
        <v>13</v>
      </c>
      <c r="P17" s="139"/>
      <c r="Q17" s="67">
        <f ca="1">OFFSET(Q17,0,-2)+1</f>
        <v>14</v>
      </c>
      <c r="R17" s="67">
        <f ca="1">OFFSET(R17,0,-1)+1</f>
        <v>15</v>
      </c>
      <c r="S17" s="67">
        <f ca="1">OFFSET(S17,0,-1)+1</f>
        <v>16</v>
      </c>
      <c r="T17" s="67">
        <f ca="1">OFFSET(T17,0,-1)+1</f>
        <v>17</v>
      </c>
      <c r="U17" s="67">
        <f ca="1">OFFSET(U17,0,-1)+1</f>
        <v>18</v>
      </c>
      <c r="V17" s="139">
        <f ca="1">OFFSET(V17,0,-1)+1</f>
        <v>19</v>
      </c>
      <c r="W17" s="139"/>
      <c r="X17" s="67">
        <f ca="1">OFFSET(X17,0,-2)+1</f>
        <v>20</v>
      </c>
      <c r="Y17" s="67">
        <f ca="1">OFFSET(Y17,0,-1)+1</f>
        <v>21</v>
      </c>
      <c r="Z17" s="67">
        <f ca="1">OFFSET(Z17,0,-1)+1</f>
        <v>22</v>
      </c>
      <c r="AA17" s="67">
        <f ca="1">OFFSET(AA17,0,-1)+1</f>
        <v>23</v>
      </c>
      <c r="AB17" s="67">
        <f ca="1">OFFSET(AB17,0,-1)+1</f>
        <v>24</v>
      </c>
      <c r="AC17" s="139">
        <f ca="1">OFFSET(AC17,0,-1)+1</f>
        <v>25</v>
      </c>
      <c r="AD17" s="139"/>
      <c r="AE17" s="67">
        <f ca="1">OFFSET(AE17,0,-2)+1</f>
        <v>26</v>
      </c>
      <c r="AF17" s="67">
        <f ca="1">OFFSET(AF17,0,-1)+1</f>
        <v>27</v>
      </c>
      <c r="AG17" s="67">
        <f ca="1">OFFSET(AG17,0,-1)+1</f>
        <v>28</v>
      </c>
      <c r="AH17" s="67">
        <f ca="1">OFFSET(AH17,0,-1)+1</f>
        <v>29</v>
      </c>
      <c r="AI17" s="67">
        <f ca="1">OFFSET(AI17,0,-1)+1</f>
        <v>30</v>
      </c>
      <c r="AJ17" s="139">
        <f ca="1">OFFSET(AJ17,0,-1)+1</f>
        <v>31</v>
      </c>
      <c r="AK17" s="139"/>
      <c r="AL17" s="67">
        <f ca="1">OFFSET(AL17,0,-2)+1</f>
        <v>32</v>
      </c>
      <c r="AM17" s="67">
        <f ca="1">OFFSET(AM17,0,-1)+1</f>
        <v>33</v>
      </c>
      <c r="AN17" s="67">
        <f ca="1">OFFSET(AN17,0,-1)+1</f>
        <v>34</v>
      </c>
      <c r="AO17" s="67">
        <f ca="1">OFFSET(AO17,0,-1)+1</f>
        <v>35</v>
      </c>
      <c r="AP17" s="67">
        <f ca="1">OFFSET(AP17,0,-1)+1</f>
        <v>36</v>
      </c>
      <c r="AQ17" s="139">
        <f ca="1">OFFSET(AQ17,0,-1)+1</f>
        <v>37</v>
      </c>
      <c r="AR17" s="139"/>
      <c r="AS17" s="67">
        <f ca="1">OFFSET(AS17,0,-2)+1</f>
        <v>38</v>
      </c>
      <c r="AT17" s="67">
        <f ca="1">OFFSET(AT17,0,-1)+1</f>
        <v>39</v>
      </c>
      <c r="AU17" s="67">
        <f ca="1">OFFSET(AU17,0,-1)+1</f>
        <v>40</v>
      </c>
      <c r="AV17" s="67">
        <f ca="1">OFFSET(AV17,0,-1)+1</f>
        <v>41</v>
      </c>
      <c r="AW17" s="67">
        <f ca="1">OFFSET(AW17,0,-1)+1</f>
        <v>42</v>
      </c>
      <c r="AX17" s="139">
        <f ca="1">OFFSET(AX17,0,-1)+1</f>
        <v>43</v>
      </c>
      <c r="AY17" s="139"/>
      <c r="AZ17" s="67">
        <f ca="1">OFFSET(AZ17,0,-2)+1</f>
        <v>44</v>
      </c>
      <c r="BA17" s="67">
        <f ca="1">OFFSET(BA17,0,-1)+1</f>
        <v>45</v>
      </c>
      <c r="BB17" s="67">
        <f ca="1">OFFSET(BB17,0,-1)+1</f>
        <v>46</v>
      </c>
      <c r="BC17" s="67">
        <f ca="1">OFFSET(BC17,0,-1)+1</f>
        <v>47</v>
      </c>
      <c r="BD17" s="67">
        <f ca="1">OFFSET(BD17,0,-1)+1</f>
        <v>48</v>
      </c>
      <c r="BE17" s="139">
        <f ca="1">OFFSET(BE17,0,-1)+1</f>
        <v>49</v>
      </c>
      <c r="BF17" s="139"/>
      <c r="BG17" s="67">
        <f ca="1">OFFSET(BG17,0,-2)+1</f>
        <v>50</v>
      </c>
      <c r="BH17" s="95">
        <f ca="1">OFFSET(BH17,0,-1)</f>
        <v>50</v>
      </c>
      <c r="BI17" s="67">
        <f ca="1">OFFSET(BI17,0,-1)+1</f>
        <v>51</v>
      </c>
    </row>
    <row r="18" spans="1:73" ht="22.5">
      <c r="A18" s="34" t="s">
        <v>98</v>
      </c>
      <c r="B18" s="35" t="s">
        <v>5</v>
      </c>
      <c r="C18" s="36"/>
      <c r="D18" s="140" t="s">
        <v>96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37" t="s">
        <v>66</v>
      </c>
    </row>
    <row r="19" spans="1:73" ht="22.5">
      <c r="A19" s="38" t="s">
        <v>99</v>
      </c>
      <c r="B19" s="39" t="s">
        <v>67</v>
      </c>
      <c r="C19" s="40"/>
      <c r="D19" s="141" t="s">
        <v>97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23" t="s">
        <v>68</v>
      </c>
    </row>
    <row r="20" spans="1:73" ht="14.25" hidden="1" customHeight="1">
      <c r="A20" s="38" t="e">
        <f ca="1">mergeValue(#REF!) &amp;"."&amp; mergeValue(#REF!)&amp;"."&amp; mergeValue(#REF!)</f>
        <v>#NAME?</v>
      </c>
      <c r="B20" s="41"/>
      <c r="C20" s="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23"/>
      <c r="BM20" s="69"/>
    </row>
    <row r="21" spans="1:73" ht="24" customHeight="1">
      <c r="A21" s="38" t="s">
        <v>100</v>
      </c>
      <c r="B21" s="42" t="s">
        <v>69</v>
      </c>
      <c r="C21" s="40"/>
      <c r="D21" s="142" t="s">
        <v>72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23" t="s">
        <v>70</v>
      </c>
      <c r="BM21" s="69"/>
    </row>
    <row r="22" spans="1:73" ht="22.5" customHeight="1">
      <c r="A22" s="38" t="s">
        <v>101</v>
      </c>
      <c r="B22" s="43" t="s">
        <v>71</v>
      </c>
      <c r="C22" s="23"/>
      <c r="D22" s="143" t="s">
        <v>72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23" t="s">
        <v>73</v>
      </c>
      <c r="BK22" s="69" t="e">
        <f ca="1">strCheckUnique(BL22:BL25)</f>
        <v>#NAME?</v>
      </c>
      <c r="BM22" s="69"/>
    </row>
    <row r="23" spans="1:73" ht="24.75" customHeight="1">
      <c r="A23" s="38" t="s">
        <v>102</v>
      </c>
      <c r="B23" s="44" t="s">
        <v>72</v>
      </c>
      <c r="C23" s="156"/>
      <c r="D23" s="45">
        <v>66.959999999999994</v>
      </c>
      <c r="E23" s="46"/>
      <c r="F23" s="46"/>
      <c r="G23" s="134" t="s">
        <v>28</v>
      </c>
      <c r="H23" s="133" t="s">
        <v>74</v>
      </c>
      <c r="I23" s="134" t="s">
        <v>75</v>
      </c>
      <c r="J23" s="133" t="s">
        <v>74</v>
      </c>
      <c r="K23" s="45">
        <v>100.15</v>
      </c>
      <c r="L23" s="46"/>
      <c r="M23" s="46"/>
      <c r="N23" s="134" t="s">
        <v>76</v>
      </c>
      <c r="O23" s="133" t="s">
        <v>74</v>
      </c>
      <c r="P23" s="134" t="s">
        <v>29</v>
      </c>
      <c r="Q23" s="133" t="s">
        <v>74</v>
      </c>
      <c r="R23" s="45">
        <v>100.15</v>
      </c>
      <c r="S23" s="46"/>
      <c r="T23" s="46"/>
      <c r="U23" s="134" t="s">
        <v>30</v>
      </c>
      <c r="V23" s="133" t="s">
        <v>74</v>
      </c>
      <c r="W23" s="134" t="s">
        <v>77</v>
      </c>
      <c r="X23" s="133" t="s">
        <v>74</v>
      </c>
      <c r="Y23" s="45">
        <v>75.69</v>
      </c>
      <c r="Z23" s="46"/>
      <c r="AA23" s="46"/>
      <c r="AB23" s="134" t="s">
        <v>78</v>
      </c>
      <c r="AC23" s="133" t="s">
        <v>74</v>
      </c>
      <c r="AD23" s="134" t="s">
        <v>31</v>
      </c>
      <c r="AE23" s="133" t="s">
        <v>74</v>
      </c>
      <c r="AF23" s="45">
        <v>75.69</v>
      </c>
      <c r="AG23" s="46"/>
      <c r="AH23" s="46"/>
      <c r="AI23" s="134" t="s">
        <v>32</v>
      </c>
      <c r="AJ23" s="133" t="s">
        <v>74</v>
      </c>
      <c r="AK23" s="134" t="s">
        <v>79</v>
      </c>
      <c r="AL23" s="133" t="s">
        <v>74</v>
      </c>
      <c r="AM23" s="45">
        <v>107.21</v>
      </c>
      <c r="AN23" s="46"/>
      <c r="AO23" s="46"/>
      <c r="AP23" s="134" t="s">
        <v>80</v>
      </c>
      <c r="AQ23" s="133" t="s">
        <v>74</v>
      </c>
      <c r="AR23" s="134" t="s">
        <v>33</v>
      </c>
      <c r="AS23" s="133" t="s">
        <v>74</v>
      </c>
      <c r="AT23" s="45">
        <v>107.21</v>
      </c>
      <c r="AU23" s="46"/>
      <c r="AV23" s="46"/>
      <c r="AW23" s="134" t="s">
        <v>34</v>
      </c>
      <c r="AX23" s="133" t="s">
        <v>74</v>
      </c>
      <c r="AY23" s="134" t="s">
        <v>81</v>
      </c>
      <c r="AZ23" s="133" t="s">
        <v>74</v>
      </c>
      <c r="BA23" s="45">
        <v>75.92</v>
      </c>
      <c r="BB23" s="46"/>
      <c r="BC23" s="46"/>
      <c r="BD23" s="134" t="s">
        <v>82</v>
      </c>
      <c r="BE23" s="133" t="s">
        <v>74</v>
      </c>
      <c r="BF23" s="134" t="s">
        <v>35</v>
      </c>
      <c r="BG23" s="133" t="s">
        <v>83</v>
      </c>
      <c r="BH23" s="47"/>
      <c r="BI23" s="136" t="s">
        <v>84</v>
      </c>
      <c r="BJ23" s="48" t="e">
        <f ca="1">strCheckDate(D24:BH24)</f>
        <v>#NAME?</v>
      </c>
      <c r="BL23" s="69" t="str">
        <f>IF(B23="","",B23 )</f>
        <v>без дифференциации</v>
      </c>
      <c r="BM23" s="69"/>
      <c r="BN23" s="69"/>
      <c r="BO23" s="69"/>
    </row>
    <row r="24" spans="1:73" ht="25.5" hidden="1" customHeight="1">
      <c r="A24" s="49"/>
      <c r="B24" s="50"/>
      <c r="C24" s="156"/>
      <c r="D24" s="51"/>
      <c r="E24" s="52"/>
      <c r="F24" s="96" t="str">
        <f>G23 &amp; "-" &amp; I23</f>
        <v>01.01.2024-30.06.2024</v>
      </c>
      <c r="G24" s="134"/>
      <c r="H24" s="133"/>
      <c r="I24" s="135"/>
      <c r="J24" s="133"/>
      <c r="K24" s="51"/>
      <c r="L24" s="52"/>
      <c r="M24" s="96" t="str">
        <f>N23 &amp; "-" &amp; P23</f>
        <v>01.07.2024-31.12.2024</v>
      </c>
      <c r="N24" s="134"/>
      <c r="O24" s="133"/>
      <c r="P24" s="135"/>
      <c r="Q24" s="133"/>
      <c r="R24" s="51"/>
      <c r="S24" s="52"/>
      <c r="T24" s="96" t="str">
        <f>U23 &amp; "-" &amp; W23</f>
        <v>01.01.2025-30.06.2025</v>
      </c>
      <c r="U24" s="134"/>
      <c r="V24" s="133"/>
      <c r="W24" s="135"/>
      <c r="X24" s="133"/>
      <c r="Y24" s="51"/>
      <c r="Z24" s="52"/>
      <c r="AA24" s="96" t="str">
        <f>AB23 &amp; "-" &amp; AD23</f>
        <v>01.07.2025-31.12.2025</v>
      </c>
      <c r="AB24" s="134"/>
      <c r="AC24" s="133"/>
      <c r="AD24" s="135"/>
      <c r="AE24" s="133"/>
      <c r="AF24" s="51"/>
      <c r="AG24" s="52"/>
      <c r="AH24" s="96" t="str">
        <f>AI23 &amp; "-" &amp; AK23</f>
        <v>01.01.2026-30.06.2026</v>
      </c>
      <c r="AI24" s="134"/>
      <c r="AJ24" s="133"/>
      <c r="AK24" s="135"/>
      <c r="AL24" s="133"/>
      <c r="AM24" s="51"/>
      <c r="AN24" s="52"/>
      <c r="AO24" s="96" t="str">
        <f>AP23 &amp; "-" &amp; AR23</f>
        <v>01.07.2026-31.12.2026</v>
      </c>
      <c r="AP24" s="134"/>
      <c r="AQ24" s="133"/>
      <c r="AR24" s="135"/>
      <c r="AS24" s="133"/>
      <c r="AT24" s="51"/>
      <c r="AU24" s="52"/>
      <c r="AV24" s="96" t="str">
        <f>AW23 &amp; "-" &amp; AY23</f>
        <v>01.01.2027-30.06.2027</v>
      </c>
      <c r="AW24" s="134"/>
      <c r="AX24" s="133"/>
      <c r="AY24" s="135"/>
      <c r="AZ24" s="133"/>
      <c r="BA24" s="51"/>
      <c r="BB24" s="52"/>
      <c r="BC24" s="96" t="str">
        <f>BD23 &amp; "-" &amp; BF23</f>
        <v>01.07.2027-31.12.2027</v>
      </c>
      <c r="BD24" s="134"/>
      <c r="BE24" s="133"/>
      <c r="BF24" s="135"/>
      <c r="BG24" s="133"/>
      <c r="BH24" s="47"/>
      <c r="BI24" s="137"/>
      <c r="BM24" s="69"/>
    </row>
    <row r="25" spans="1:73" s="99" customFormat="1" ht="15" customHeight="1">
      <c r="A25" s="53"/>
      <c r="B25" s="54" t="s">
        <v>85</v>
      </c>
      <c r="C25" s="55"/>
      <c r="D25" s="56"/>
      <c r="E25" s="56"/>
      <c r="F25" s="56"/>
      <c r="G25" s="97"/>
      <c r="H25" s="57"/>
      <c r="I25" s="57"/>
      <c r="J25" s="57"/>
      <c r="K25" s="56"/>
      <c r="L25" s="56"/>
      <c r="M25" s="56"/>
      <c r="N25" s="97"/>
      <c r="O25" s="57"/>
      <c r="P25" s="57"/>
      <c r="Q25" s="57"/>
      <c r="R25" s="56"/>
      <c r="S25" s="56"/>
      <c r="T25" s="56"/>
      <c r="U25" s="97"/>
      <c r="V25" s="57"/>
      <c r="W25" s="57"/>
      <c r="X25" s="57"/>
      <c r="Y25" s="56"/>
      <c r="Z25" s="56"/>
      <c r="AA25" s="56"/>
      <c r="AB25" s="97"/>
      <c r="AC25" s="57"/>
      <c r="AD25" s="57"/>
      <c r="AE25" s="57"/>
      <c r="AF25" s="56"/>
      <c r="AG25" s="56"/>
      <c r="AH25" s="56"/>
      <c r="AI25" s="97"/>
      <c r="AJ25" s="57"/>
      <c r="AK25" s="57"/>
      <c r="AL25" s="57"/>
      <c r="AM25" s="56"/>
      <c r="AN25" s="56"/>
      <c r="AO25" s="56"/>
      <c r="AP25" s="97"/>
      <c r="AQ25" s="57"/>
      <c r="AR25" s="57"/>
      <c r="AS25" s="57"/>
      <c r="AT25" s="56"/>
      <c r="AU25" s="56"/>
      <c r="AV25" s="56"/>
      <c r="AW25" s="97"/>
      <c r="AX25" s="57"/>
      <c r="AY25" s="57"/>
      <c r="AZ25" s="57"/>
      <c r="BA25" s="56"/>
      <c r="BB25" s="56"/>
      <c r="BC25" s="56"/>
      <c r="BD25" s="97"/>
      <c r="BE25" s="57"/>
      <c r="BF25" s="57"/>
      <c r="BG25" s="57"/>
      <c r="BH25" s="58"/>
      <c r="BI25" s="138"/>
      <c r="BJ25" s="98"/>
      <c r="BK25" s="98"/>
      <c r="BL25" s="98"/>
      <c r="BM25" s="69"/>
      <c r="BN25" s="98"/>
      <c r="BO25" s="2"/>
      <c r="BP25" s="2"/>
      <c r="BQ25" s="2"/>
      <c r="BR25" s="2"/>
      <c r="BS25" s="2"/>
      <c r="BT25" s="2"/>
      <c r="BU25" s="4"/>
    </row>
    <row r="26" spans="1:73" s="99" customFormat="1" ht="15" customHeight="1">
      <c r="A26" s="53"/>
      <c r="B26" s="59" t="s">
        <v>86</v>
      </c>
      <c r="C26" s="55"/>
      <c r="D26" s="56"/>
      <c r="E26" s="56"/>
      <c r="F26" s="56"/>
      <c r="G26" s="97"/>
      <c r="H26" s="57"/>
      <c r="I26" s="57"/>
      <c r="J26" s="55"/>
      <c r="K26" s="56"/>
      <c r="L26" s="56"/>
      <c r="M26" s="56"/>
      <c r="N26" s="97"/>
      <c r="O26" s="57"/>
      <c r="P26" s="57"/>
      <c r="Q26" s="55"/>
      <c r="R26" s="56"/>
      <c r="S26" s="56"/>
      <c r="T26" s="56"/>
      <c r="U26" s="97"/>
      <c r="V26" s="57"/>
      <c r="W26" s="57"/>
      <c r="X26" s="55"/>
      <c r="Y26" s="56"/>
      <c r="Z26" s="56"/>
      <c r="AA26" s="56"/>
      <c r="AB26" s="97"/>
      <c r="AC26" s="57"/>
      <c r="AD26" s="57"/>
      <c r="AE26" s="55"/>
      <c r="AF26" s="56"/>
      <c r="AG26" s="56"/>
      <c r="AH26" s="56"/>
      <c r="AI26" s="97"/>
      <c r="AJ26" s="57"/>
      <c r="AK26" s="57"/>
      <c r="AL26" s="55"/>
      <c r="AM26" s="56"/>
      <c r="AN26" s="56"/>
      <c r="AO26" s="56"/>
      <c r="AP26" s="97"/>
      <c r="AQ26" s="57"/>
      <c r="AR26" s="57"/>
      <c r="AS26" s="55"/>
      <c r="AT26" s="56"/>
      <c r="AU26" s="56"/>
      <c r="AV26" s="56"/>
      <c r="AW26" s="97"/>
      <c r="AX26" s="57"/>
      <c r="AY26" s="57"/>
      <c r="AZ26" s="55"/>
      <c r="BA26" s="56"/>
      <c r="BB26" s="56"/>
      <c r="BC26" s="56"/>
      <c r="BD26" s="97"/>
      <c r="BE26" s="57"/>
      <c r="BF26" s="57"/>
      <c r="BG26" s="55"/>
      <c r="BH26" s="57"/>
      <c r="BI26" s="5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</row>
    <row r="27" spans="1:73" s="99" customFormat="1" ht="15" customHeight="1">
      <c r="A27" s="53"/>
      <c r="B27" s="60" t="s">
        <v>87</v>
      </c>
      <c r="C27" s="55"/>
      <c r="D27" s="56"/>
      <c r="E27" s="56"/>
      <c r="F27" s="56"/>
      <c r="G27" s="97"/>
      <c r="H27" s="57"/>
      <c r="I27" s="57"/>
      <c r="J27" s="55"/>
      <c r="K27" s="56"/>
      <c r="L27" s="56"/>
      <c r="M27" s="56"/>
      <c r="N27" s="97"/>
      <c r="O27" s="57"/>
      <c r="P27" s="57"/>
      <c r="Q27" s="55"/>
      <c r="R27" s="56"/>
      <c r="S27" s="56"/>
      <c r="T27" s="56"/>
      <c r="U27" s="97"/>
      <c r="V27" s="57"/>
      <c r="W27" s="57"/>
      <c r="X27" s="55"/>
      <c r="Y27" s="56"/>
      <c r="Z27" s="56"/>
      <c r="AA27" s="56"/>
      <c r="AB27" s="97"/>
      <c r="AC27" s="57"/>
      <c r="AD27" s="57"/>
      <c r="AE27" s="55"/>
      <c r="AF27" s="56"/>
      <c r="AG27" s="56"/>
      <c r="AH27" s="56"/>
      <c r="AI27" s="97"/>
      <c r="AJ27" s="57"/>
      <c r="AK27" s="57"/>
      <c r="AL27" s="55"/>
      <c r="AM27" s="56"/>
      <c r="AN27" s="56"/>
      <c r="AO27" s="56"/>
      <c r="AP27" s="97"/>
      <c r="AQ27" s="57"/>
      <c r="AR27" s="57"/>
      <c r="AS27" s="55"/>
      <c r="AT27" s="56"/>
      <c r="AU27" s="56"/>
      <c r="AV27" s="56"/>
      <c r="AW27" s="97"/>
      <c r="AX27" s="57"/>
      <c r="AY27" s="57"/>
      <c r="AZ27" s="55"/>
      <c r="BA27" s="56"/>
      <c r="BB27" s="56"/>
      <c r="BC27" s="56"/>
      <c r="BD27" s="97"/>
      <c r="BE27" s="57"/>
      <c r="BF27" s="57"/>
      <c r="BG27" s="55"/>
      <c r="BH27" s="57"/>
      <c r="BI27" s="5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</row>
    <row r="28" spans="1:73" ht="3" customHeight="1"/>
    <row r="29" spans="1:73" ht="12.75">
      <c r="A29" s="61">
        <v>1</v>
      </c>
      <c r="B29" s="132" t="s">
        <v>88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</row>
  </sheetData>
  <mergeCells count="108">
    <mergeCell ref="A13:BH13"/>
    <mergeCell ref="A14:A16"/>
    <mergeCell ref="B14:B16"/>
    <mergeCell ref="C14:C16"/>
    <mergeCell ref="D14:I14"/>
    <mergeCell ref="J14:J16"/>
    <mergeCell ref="BI13:BI16"/>
    <mergeCell ref="K14:P14"/>
    <mergeCell ref="Q14:Q16"/>
    <mergeCell ref="R14:W14"/>
    <mergeCell ref="X14:X16"/>
    <mergeCell ref="A5:J5"/>
    <mergeCell ref="D7:BH7"/>
    <mergeCell ref="D8:BH8"/>
    <mergeCell ref="D9:BH9"/>
    <mergeCell ref="D10:BH10"/>
    <mergeCell ref="A11:B11"/>
    <mergeCell ref="D12:J12"/>
    <mergeCell ref="K12:Q12"/>
    <mergeCell ref="R12:X12"/>
    <mergeCell ref="Y12:AE12"/>
    <mergeCell ref="AF12:AL12"/>
    <mergeCell ref="AM12:AS12"/>
    <mergeCell ref="AT12:AZ12"/>
    <mergeCell ref="BA12:BG12"/>
    <mergeCell ref="BB15:BC15"/>
    <mergeCell ref="BD15:BF15"/>
    <mergeCell ref="H16:I16"/>
    <mergeCell ref="O16:P16"/>
    <mergeCell ref="V16:W16"/>
    <mergeCell ref="AC16:AD16"/>
    <mergeCell ref="AJ16:AK16"/>
    <mergeCell ref="AQ16:AR16"/>
    <mergeCell ref="Y14:AD14"/>
    <mergeCell ref="AE14:AE16"/>
    <mergeCell ref="AF14:AK14"/>
    <mergeCell ref="AL14:AL16"/>
    <mergeCell ref="AM14:AR14"/>
    <mergeCell ref="AS14:AS16"/>
    <mergeCell ref="AT14:AY14"/>
    <mergeCell ref="AZ14:AZ16"/>
    <mergeCell ref="BA14:BF14"/>
    <mergeCell ref="AX16:AY16"/>
    <mergeCell ref="BE16:BF16"/>
    <mergeCell ref="D19:BH19"/>
    <mergeCell ref="D20:BH20"/>
    <mergeCell ref="D21:BH21"/>
    <mergeCell ref="D22:BH22"/>
    <mergeCell ref="G23:G24"/>
    <mergeCell ref="H23:H24"/>
    <mergeCell ref="I23:I24"/>
    <mergeCell ref="N23:N24"/>
    <mergeCell ref="BG14:BG16"/>
    <mergeCell ref="BH14:BH16"/>
    <mergeCell ref="E15:F15"/>
    <mergeCell ref="G15:I15"/>
    <mergeCell ref="L15:M15"/>
    <mergeCell ref="N15:P15"/>
    <mergeCell ref="S15:T15"/>
    <mergeCell ref="U15:W15"/>
    <mergeCell ref="Z15:AA15"/>
    <mergeCell ref="AB15:AD15"/>
    <mergeCell ref="AG15:AH15"/>
    <mergeCell ref="AI15:AK15"/>
    <mergeCell ref="AN15:AO15"/>
    <mergeCell ref="AP15:AR15"/>
    <mergeCell ref="AU15:AV15"/>
    <mergeCell ref="AW15:AY15"/>
    <mergeCell ref="H17:I17"/>
    <mergeCell ref="O17:P17"/>
    <mergeCell ref="V17:W17"/>
    <mergeCell ref="AC17:AD17"/>
    <mergeCell ref="AJ17:AK17"/>
    <mergeCell ref="AQ17:AR17"/>
    <mergeCell ref="AX17:AY17"/>
    <mergeCell ref="BE17:BF17"/>
    <mergeCell ref="D18:BH18"/>
    <mergeCell ref="BI23:BI25"/>
    <mergeCell ref="V23:V24"/>
    <mergeCell ref="W23:W24"/>
    <mergeCell ref="AB23:AB24"/>
    <mergeCell ref="AC23:AC24"/>
    <mergeCell ref="AD23:AD24"/>
    <mergeCell ref="AI23:AI24"/>
    <mergeCell ref="AJ23:AJ24"/>
    <mergeCell ref="AK23:AK24"/>
    <mergeCell ref="AP23:AP24"/>
    <mergeCell ref="AE23:AE24"/>
    <mergeCell ref="BG23:BG24"/>
    <mergeCell ref="AS23:AS24"/>
    <mergeCell ref="AZ23:AZ24"/>
    <mergeCell ref="AL23:AL24"/>
    <mergeCell ref="X23:X24"/>
    <mergeCell ref="B29:BH29"/>
    <mergeCell ref="AQ23:AQ24"/>
    <mergeCell ref="AR23:AR24"/>
    <mergeCell ref="AW23:AW24"/>
    <mergeCell ref="AX23:AX24"/>
    <mergeCell ref="AY23:AY24"/>
    <mergeCell ref="BD23:BD24"/>
    <mergeCell ref="BE23:BE24"/>
    <mergeCell ref="BF23:BF24"/>
    <mergeCell ref="C23:C24"/>
    <mergeCell ref="J23:J24"/>
    <mergeCell ref="Q23:Q24"/>
    <mergeCell ref="O23:O24"/>
    <mergeCell ref="P23:P24"/>
    <mergeCell ref="U23:U24"/>
  </mergeCells>
  <dataValidations count="8">
    <dataValidation type="decimal" allowBlank="1" showErrorMessage="1" errorTitle="Ошибка" error="Допускается ввод только действительных чисел!" sqref="D23 K23 R23 Y23 AF23 AM23 AT23 BA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23:H24 J23:J24 O23:O24 Q23:Q24 V23:V24 X23:X24 AC23:AC24 AE23:AE24 AJ23:AJ24 AL23:AL24 AQ23:AQ24 AS23:AS24 AX23:AX24 AZ23:AZ24 BE23:BE24 BG23:BG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3 I23:I24 N23 P23:P24 U23 W23:W24 AB23 AD23:AD24 AI23 AK23:AK24 AP23 AR23:AR24 AW23 AY23:AY24 BD23 BF23:BF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">
      <formula1>900</formula1>
    </dataValidation>
    <dataValidation allowBlank="1" sqref="H25:H27 O25:O27 V25:V27 AC25:AC27 AJ25:AJ27 AQ25:AQ27 AX25:AX27 BE25:BE27"/>
    <dataValidation type="list" allowBlank="1" showInputMessage="1" showErrorMessage="1" errorTitle="Ошибка" error="Выберите значение из списка" sqref="D22 K22 R22 Y22 AF22 AM22 AT22 BA22">
      <formula1>kind_of_cons</formula1>
    </dataValidation>
    <dataValidation allowBlank="1" promptTitle="checkPeriodRange" sqref="F24 M24 T24 AA24 AH24 AO24 AV24 BC24"/>
    <dataValidation type="textLength" operator="lessThanOrEqual" allowBlank="1" showInputMessage="1" showErrorMessage="1" errorTitle="Ошибка" error="Допускается ввод не более 900 символов!" sqref="BI6 BI8:BI9 D21:BH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3.12.1</vt:lpstr>
      <vt:lpstr>Форма 3.12.2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2023-05-10T05:46:43Z</dcterms:modified>
</cp:coreProperties>
</file>