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9615" windowHeight="11610" activeTab="0"/>
  </bookViews>
  <sheets>
    <sheet name="стр.1_2" sheetId="1" r:id="rId1"/>
  </sheets>
  <definedNames>
    <definedName name="TABLE" localSheetId="0">'стр.1_2'!$A$5:$B$29</definedName>
  </definedNames>
  <calcPr fullCalcOnLoad="1"/>
</workbook>
</file>

<file path=xl/sharedStrings.xml><?xml version="1.0" encoding="utf-8"?>
<sst xmlns="http://schemas.openxmlformats.org/spreadsheetml/2006/main" count="30" uniqueCount="30">
  <si>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</si>
  <si>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</si>
  <si>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</si>
  <si>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</si>
  <si>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</si>
  <si>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</si>
  <si>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</si>
  <si>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</si>
  <si>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</si>
  <si>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</si>
  <si>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</si>
  <si>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</si>
  <si>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</si>
  <si>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</si>
  <si>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</si>
  <si>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</si>
  <si>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</si>
  <si>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</si>
  <si>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</si>
  <si>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</si>
  <si>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</si>
  <si>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</si>
  <si>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</si>
  <si>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</si>
  <si>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2565,754 тыс.кВт.ч</t>
  </si>
  <si>
    <t>219 760,86 на 01.01.13г.</t>
  </si>
  <si>
    <t>222 843,99 на 31.12.13г.</t>
  </si>
  <si>
    <t>7843,49 тыс.руб.</t>
  </si>
  <si>
    <t>3,0569 руб./кВт.ч</t>
  </si>
  <si>
    <t>http://lgutviv.ru/wp-content/uploads/2016/06/Buh-balans.pdf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</si>
</sst>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7" fillId="0" borderId="0" xfId="42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gutviv.ru/wp-content/uploads/2016/06/Buh-balan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tabSelected="1" view="pageBreakPreview" zoomScale="90" zoomScaleSheetLayoutView="90" zoomScalePageLayoutView="0" workbookViewId="0" topLeftCell="A22">
      <selection activeCell="B25" sqref="B25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>
      <c r="A2" s="13" t="s">
        <v>0</v>
      </c>
      <c r="B2" s="13"/>
    </row>
    <row r="3" spans="1:2" s="1" customFormat="1" ht="16.5">
      <c r="A3" s="13" t="s">
        <v>1</v>
      </c>
      <c r="B3" s="13"/>
    </row>
    <row r="4" spans="1:2" ht="15.75">
      <c r="A4" s="3"/>
      <c r="B4" s="3"/>
    </row>
    <row r="5" spans="1:2" ht="47.25">
      <c r="A5" s="4" t="s">
        <v>2</v>
      </c>
      <c r="B5" s="6">
        <v>50234.021</v>
      </c>
    </row>
    <row r="6" spans="1:2" ht="47.25">
      <c r="A6" s="4" t="s">
        <v>21</v>
      </c>
      <c r="B6" s="6">
        <v>58107.523</v>
      </c>
    </row>
    <row r="7" spans="1:2" ht="47.25">
      <c r="A7" s="4" t="s">
        <v>3</v>
      </c>
      <c r="B7" s="7">
        <v>0</v>
      </c>
    </row>
    <row r="8" spans="1:2" ht="28.5" customHeight="1">
      <c r="A8" s="14" t="s">
        <v>4</v>
      </c>
      <c r="B8" s="5" t="s">
        <v>27</v>
      </c>
    </row>
    <row r="9" spans="1:2" ht="28.5" customHeight="1">
      <c r="A9" s="15"/>
      <c r="B9" s="5" t="s">
        <v>24</v>
      </c>
    </row>
    <row r="10" spans="1:2" ht="28.5" customHeight="1">
      <c r="A10" s="16"/>
      <c r="B10" s="5" t="s">
        <v>28</v>
      </c>
    </row>
    <row r="11" spans="1:2" ht="31.5">
      <c r="A11" s="4" t="s">
        <v>5</v>
      </c>
      <c r="B11" s="8">
        <v>0</v>
      </c>
    </row>
    <row r="12" spans="1:2" ht="47.25">
      <c r="A12" s="4" t="s">
        <v>6</v>
      </c>
      <c r="B12" s="6">
        <f>16182.8+3515.11+824.11+4972.17</f>
        <v>25494.190000000002</v>
      </c>
    </row>
    <row r="13" spans="1:2" ht="47.25">
      <c r="A13" s="4" t="s">
        <v>7</v>
      </c>
      <c r="B13" s="6">
        <v>4826.73</v>
      </c>
    </row>
    <row r="14" spans="1:2" ht="31.5">
      <c r="A14" s="4" t="s">
        <v>8</v>
      </c>
      <c r="B14" s="6">
        <v>8661.21</v>
      </c>
    </row>
    <row r="15" spans="1:2" ht="47.25">
      <c r="A15" s="4" t="s">
        <v>9</v>
      </c>
      <c r="B15" s="8">
        <v>0</v>
      </c>
    </row>
    <row r="16" spans="1:2" ht="47.25">
      <c r="A16" s="4" t="s">
        <v>10</v>
      </c>
      <c r="B16" s="6">
        <v>6287.18</v>
      </c>
    </row>
    <row r="17" spans="1:2" ht="47.25">
      <c r="A17" s="4" t="s">
        <v>11</v>
      </c>
      <c r="B17" s="6">
        <f>2383.551+1373.534+8914.544-B13</f>
        <v>7844.899000000001</v>
      </c>
    </row>
    <row r="18" spans="1:2" ht="110.25">
      <c r="A18" s="4" t="s">
        <v>22</v>
      </c>
      <c r="B18" s="6">
        <f>832.617+143.927+2908.336+82.986+616.109+5.514+1159.934</f>
        <v>5749.423</v>
      </c>
    </row>
    <row r="19" spans="1:2" ht="141.75">
      <c r="A19" s="4" t="s">
        <v>12</v>
      </c>
      <c r="B19" s="6">
        <f>108.014+44.972+5.01+1793.077+320.894+42.373+50+608</f>
        <v>2972.3399999999997</v>
      </c>
    </row>
    <row r="20" spans="1:2" ht="126.75" customHeight="1">
      <c r="A20" s="4" t="s">
        <v>13</v>
      </c>
      <c r="B20" s="6">
        <v>10196.5</v>
      </c>
    </row>
    <row r="21" spans="1:2" ht="79.5" customHeight="1">
      <c r="A21" s="4" t="s">
        <v>23</v>
      </c>
      <c r="B21" s="9">
        <v>-9568.48</v>
      </c>
    </row>
    <row r="22" spans="1:2" ht="33" customHeight="1">
      <c r="A22" s="14" t="s">
        <v>14</v>
      </c>
      <c r="B22" s="10" t="s">
        <v>25</v>
      </c>
    </row>
    <row r="23" spans="1:2" ht="33" customHeight="1">
      <c r="A23" s="16"/>
      <c r="B23" s="10" t="s">
        <v>26</v>
      </c>
    </row>
    <row r="24" spans="1:2" ht="31.5" customHeight="1">
      <c r="A24" s="4" t="s">
        <v>15</v>
      </c>
      <c r="B24" s="7">
        <f>B5-B6</f>
        <v>-7873.502</v>
      </c>
    </row>
    <row r="25" spans="1:2" ht="94.5">
      <c r="A25" s="4" t="s">
        <v>16</v>
      </c>
      <c r="B25" s="17" t="s">
        <v>29</v>
      </c>
    </row>
    <row r="26" spans="1:2" ht="31.5" customHeight="1">
      <c r="A26" s="4" t="s">
        <v>17</v>
      </c>
      <c r="B26" s="11">
        <v>1939.421</v>
      </c>
    </row>
    <row r="27" spans="1:2" ht="48" customHeight="1">
      <c r="A27" s="4" t="s">
        <v>18</v>
      </c>
      <c r="B27" s="12">
        <v>0</v>
      </c>
    </row>
    <row r="28" spans="1:2" ht="31.5">
      <c r="A28" s="4" t="s">
        <v>19</v>
      </c>
      <c r="B28" s="11">
        <v>1939.421</v>
      </c>
    </row>
    <row r="29" spans="1:2" ht="31.5">
      <c r="A29" s="4" t="s">
        <v>20</v>
      </c>
      <c r="B29" s="5">
        <v>40</v>
      </c>
    </row>
  </sheetData>
  <sheetProtection/>
  <mergeCells count="4">
    <mergeCell ref="A2:B2"/>
    <mergeCell ref="A3:B3"/>
    <mergeCell ref="A8:A10"/>
    <mergeCell ref="A22:A23"/>
  </mergeCells>
  <hyperlinks>
    <hyperlink ref="B25" r:id="rId1" display="http://lgutviv.ru/wp-content/uploads/2016/06/Buh-balans.pdf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progsr</cp:lastModifiedBy>
  <cp:lastPrinted>2013-06-27T07:39:53Z</cp:lastPrinted>
  <dcterms:created xsi:type="dcterms:W3CDTF">2012-05-12T07:32:36Z</dcterms:created>
  <dcterms:modified xsi:type="dcterms:W3CDTF">2016-10-27T03:53:02Z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