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3" i="1"/>
  <c r="C13"/>
  <c r="D13"/>
  <c r="E9"/>
  <c r="E8"/>
  <c r="G8" s="1"/>
  <c r="F8" s="1"/>
  <c r="E7"/>
  <c r="G7" s="1"/>
  <c r="F7" s="1"/>
  <c r="E6"/>
  <c r="E13" s="1"/>
  <c r="G12"/>
  <c r="F12" s="1"/>
  <c r="G11"/>
  <c r="F11" s="1"/>
  <c r="G10"/>
  <c r="F10" s="1"/>
  <c r="G9"/>
  <c r="F9" s="1"/>
  <c r="G6"/>
  <c r="G13" s="1"/>
  <c r="F6" l="1"/>
  <c r="F13" s="1"/>
</calcChain>
</file>

<file path=xl/sharedStrings.xml><?xml version="1.0" encoding="utf-8"?>
<sst xmlns="http://schemas.openxmlformats.org/spreadsheetml/2006/main" count="23" uniqueCount="23">
  <si>
    <t>Степень благоустройства</t>
  </si>
  <si>
    <t>Жилищный фонд деревянного исполнения с придомовой территорией и местами общего пользования (без технических подполий)</t>
  </si>
  <si>
    <t xml:space="preserve">Жилищный фонд деревянного исполнения без придомовой территорией и мест общего пользования                                                                  </t>
  </si>
  <si>
    <t xml:space="preserve">Жилищный фонд деревянного исполнения  с придомовой территорией без мест общего пользования </t>
  </si>
  <si>
    <t>Жилищный фонд деревянного исполнения с придомовой территорией и местами общего пользования  (с техническими подпольями)</t>
  </si>
  <si>
    <t>Общежития муниципального жилищного фонда  в деревянном исполнении с вахтёрами.</t>
  </si>
  <si>
    <t>Общежития муниципального жилищного фонда  в кирпичном исполнении с вахтёрами.</t>
  </si>
  <si>
    <t>Общежития муниципального жилищного фонда  в деревянном исполнении без вахтёров</t>
  </si>
  <si>
    <r>
      <t>Площадь м</t>
    </r>
    <r>
      <rPr>
        <b/>
        <sz val="11"/>
        <color theme="1"/>
        <rFont val="Calibri"/>
        <family val="2"/>
        <charset val="204"/>
      </rPr>
      <t>²</t>
    </r>
  </si>
  <si>
    <t>всего</t>
  </si>
  <si>
    <t>Приложение №_____</t>
  </si>
  <si>
    <t>от "___"_________2016г.</t>
  </si>
  <si>
    <t>Заместитель директора по общим</t>
  </si>
  <si>
    <t>вопросам и жил. фонду</t>
  </si>
  <si>
    <t>А.В. Вержиковский</t>
  </si>
  <si>
    <t>Заместитель директора по экономики</t>
  </si>
  <si>
    <t>И.Г. Баймлер</t>
  </si>
  <si>
    <t>Сумма всего (руб.) без НДС 18%</t>
  </si>
  <si>
    <t>Текущий ремонт руб. без НДС 18%</t>
  </si>
  <si>
    <t>Содержание и техническое обслуживание руб. без НДС 18%</t>
  </si>
  <si>
    <t>НДС 18%</t>
  </si>
  <si>
    <t>Сумма всего (руб.) с НДС 18%</t>
  </si>
  <si>
    <t xml:space="preserve">Ориентировочный расчет стоимости работ по обслуживанию жилищного фонда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</si>
</sst>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0" fontId="8" fillId="0" borderId="0" xfId="0" applyFont="1" applyBorder="1"/>
    <xf numFmtId="0" fontId="8" fillId="0" borderId="0" xfId="0" applyFont="1"/>
    <xf numFmtId="0" fontId="0" fillId="0" borderId="0" xfId="0" applyAlignment="1"/>
    <xf numFmtId="4" fontId="9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E5" sqref="E5"/>
    </sheetView>
  </sheetViews>
  <sheetFormatPr defaultRowHeight="15"/>
  <cols>
    <col min="1" max="1" width="39.42578125" customWidth="1"/>
    <col min="2" max="2" width="14.140625" customWidth="1"/>
    <col min="3" max="3" width="15.42578125" customWidth="1"/>
    <col min="4" max="4" width="18.140625" customWidth="1"/>
    <col min="5" max="5" width="16.42578125" customWidth="1"/>
    <col min="6" max="6" width="14.5703125" customWidth="1"/>
    <col min="7" max="7" width="15.28515625" customWidth="1"/>
  </cols>
  <sheetData>
    <row r="1" spans="1:7">
      <c r="E1" s="18" t="s">
        <v>10</v>
      </c>
      <c r="F1" s="18"/>
    </row>
    <row r="2" spans="1:7">
      <c r="E2" t="s">
        <v>11</v>
      </c>
    </row>
    <row r="3" spans="1:7" ht="18.75">
      <c r="A3" s="23" t="s">
        <v>22</v>
      </c>
      <c r="B3" s="23"/>
      <c r="C3" s="23"/>
      <c r="D3" s="23"/>
      <c r="E3" s="23"/>
      <c r="F3" s="23"/>
    </row>
    <row r="5" spans="1:7" ht="75">
      <c r="A5" s="12" t="s">
        <v>0</v>
      </c>
      <c r="B5" s="2" t="s">
        <v>8</v>
      </c>
      <c r="C5" s="3" t="s">
        <v>19</v>
      </c>
      <c r="D5" s="3" t="s">
        <v>18</v>
      </c>
      <c r="E5" s="3" t="s">
        <v>17</v>
      </c>
      <c r="F5" s="6" t="s">
        <v>20</v>
      </c>
      <c r="G5" s="3" t="s">
        <v>21</v>
      </c>
    </row>
    <row r="6" spans="1:7" ht="60.75" customHeight="1">
      <c r="A6" s="7" t="s">
        <v>1</v>
      </c>
      <c r="B6" s="21">
        <v>66758.100000000006</v>
      </c>
      <c r="C6" s="8">
        <v>6460282.5</v>
      </c>
      <c r="D6" s="8">
        <v>2309142.5</v>
      </c>
      <c r="E6" s="20">
        <f>SUM(C6:D6)</f>
        <v>8769425</v>
      </c>
      <c r="F6" s="20">
        <f>G6-E6</f>
        <v>1578496.5</v>
      </c>
      <c r="G6" s="20">
        <f>E6*1.18</f>
        <v>10347921.5</v>
      </c>
    </row>
    <row r="7" spans="1:7" ht="46.5" customHeight="1">
      <c r="A7" s="9" t="s">
        <v>2</v>
      </c>
      <c r="B7" s="10">
        <v>1519.8</v>
      </c>
      <c r="C7" s="10">
        <v>82576.66</v>
      </c>
      <c r="D7" s="10">
        <v>31960.83</v>
      </c>
      <c r="E7" s="20">
        <f>SUM(C7:D7)</f>
        <v>114537.49</v>
      </c>
      <c r="F7" s="20">
        <f>G7-E7</f>
        <v>20616.748199999987</v>
      </c>
      <c r="G7" s="20">
        <f t="shared" ref="G7:G12" si="0">E7*1.18</f>
        <v>135154.23819999999</v>
      </c>
    </row>
    <row r="8" spans="1:7" ht="48.75" customHeight="1">
      <c r="A8" s="9" t="s">
        <v>3</v>
      </c>
      <c r="B8" s="10">
        <v>3093.7</v>
      </c>
      <c r="C8" s="10">
        <v>202329.16</v>
      </c>
      <c r="D8" s="10">
        <v>40471.660000000003</v>
      </c>
      <c r="E8" s="20">
        <f>SUM(C8:D8)</f>
        <v>242800.82</v>
      </c>
      <c r="F8" s="20">
        <f t="shared" ref="F8:F12" si="1">G8-E8</f>
        <v>43704.147599999967</v>
      </c>
      <c r="G8" s="20">
        <f t="shared" si="0"/>
        <v>286504.96759999997</v>
      </c>
    </row>
    <row r="9" spans="1:7" ht="63.75" customHeight="1">
      <c r="A9" s="9" t="s">
        <v>4</v>
      </c>
      <c r="B9" s="10">
        <v>32520.799999999999</v>
      </c>
      <c r="C9" s="10">
        <v>3167255</v>
      </c>
      <c r="D9" s="10">
        <v>1118419.1599999999</v>
      </c>
      <c r="E9" s="20">
        <f>SUM(C9:D9)</f>
        <v>4285674.16</v>
      </c>
      <c r="F9" s="20">
        <f t="shared" si="1"/>
        <v>771421.3487999998</v>
      </c>
      <c r="G9" s="20">
        <f t="shared" si="0"/>
        <v>5057095.5088</v>
      </c>
    </row>
    <row r="10" spans="1:7" ht="44.25" customHeight="1">
      <c r="A10" s="11" t="s">
        <v>5</v>
      </c>
      <c r="B10" s="5">
        <v>1774.8</v>
      </c>
      <c r="C10" s="5"/>
      <c r="D10" s="5"/>
      <c r="E10" s="4">
        <v>1415586.66</v>
      </c>
      <c r="F10" s="4">
        <f t="shared" si="1"/>
        <v>254805.5987999998</v>
      </c>
      <c r="G10" s="4">
        <f t="shared" si="0"/>
        <v>1670392.2587999997</v>
      </c>
    </row>
    <row r="11" spans="1:7" ht="46.5" customHeight="1">
      <c r="A11" s="11" t="s">
        <v>6</v>
      </c>
      <c r="B11" s="5">
        <v>1322</v>
      </c>
      <c r="C11" s="5"/>
      <c r="D11" s="5"/>
      <c r="E11" s="4">
        <v>468930</v>
      </c>
      <c r="F11" s="4">
        <f t="shared" si="1"/>
        <v>84407.400000000023</v>
      </c>
      <c r="G11" s="4">
        <f t="shared" si="0"/>
        <v>553337.4</v>
      </c>
    </row>
    <row r="12" spans="1:7" ht="47.25" customHeight="1">
      <c r="A12" s="11" t="s">
        <v>7</v>
      </c>
      <c r="B12" s="4">
        <v>207.6</v>
      </c>
      <c r="C12" s="5"/>
      <c r="D12" s="5"/>
      <c r="E12" s="4">
        <v>21519.16</v>
      </c>
      <c r="F12" s="4">
        <f t="shared" si="1"/>
        <v>3873.4487999999983</v>
      </c>
      <c r="G12" s="4">
        <f t="shared" si="0"/>
        <v>25392.608799999998</v>
      </c>
    </row>
    <row r="13" spans="1:7" ht="15" customHeight="1">
      <c r="A13" s="1" t="s">
        <v>9</v>
      </c>
      <c r="B13" s="22">
        <f t="shared" ref="B13:G13" si="2">SUM(B6:B12)</f>
        <v>107196.80000000002</v>
      </c>
      <c r="C13" s="19">
        <f t="shared" si="2"/>
        <v>9912443.3200000003</v>
      </c>
      <c r="D13" s="19">
        <f t="shared" si="2"/>
        <v>3499994.1500000004</v>
      </c>
      <c r="E13" s="13">
        <f t="shared" si="2"/>
        <v>15318473.290000001</v>
      </c>
      <c r="F13" s="14">
        <f t="shared" si="2"/>
        <v>2757325.1921999995</v>
      </c>
      <c r="G13" s="15">
        <f t="shared" si="2"/>
        <v>18075798.482199997</v>
      </c>
    </row>
    <row r="14" spans="1:7" ht="12.75" customHeight="1">
      <c r="A14" s="16" t="s">
        <v>12</v>
      </c>
    </row>
    <row r="15" spans="1:7" ht="15" customHeight="1">
      <c r="A15" s="16" t="s">
        <v>13</v>
      </c>
      <c r="C15" s="17" t="s">
        <v>14</v>
      </c>
    </row>
    <row r="16" spans="1:7">
      <c r="A16" s="16"/>
      <c r="B16" s="17"/>
    </row>
    <row r="17" spans="1:3">
      <c r="A17" s="17" t="s">
        <v>15</v>
      </c>
      <c r="B17" s="17"/>
      <c r="C17" s="17" t="s">
        <v>16</v>
      </c>
    </row>
    <row r="18" spans="1:3">
      <c r="B18" s="17"/>
      <c r="C18" s="17"/>
    </row>
    <row r="19" spans="1:3">
      <c r="B19" s="17"/>
    </row>
  </sheetData>
  <mergeCells count="1">
    <mergeCell ref="A3:F3"/>
  </mergeCells>
  <pageMargins left="0.31496062992125984" right="0.31496062992125984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2016-09-14T03:29:53Z</dcterms:modified>
</cp:coreProperties>
</file>