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5480" windowHeight="4035" activeTab="1"/>
  </bookViews>
  <sheets>
    <sheet name="Расчет НМЦК" sheetId="1" r:id="rId1"/>
    <sheet name="Обоснование НМЦК" sheetId="2" r:id="rId2"/>
    <sheet name="Обоснование Ед. пост" sheetId="4" r:id="rId3"/>
  </sheets>
  <definedNames>
    <definedName name="_xlnm.Print_Area" localSheetId="2">'Обоснование Ед. пост'!$A$1:$G$33</definedName>
    <definedName name="_xlnm.Print_Area" localSheetId="1">'Обоснование НМЦК'!$A$1:$G$34</definedName>
  </definedNames>
  <calcPr calcId="125725"/>
</workbook>
</file>

<file path=xl/calcChain.xml><?xml version="1.0" encoding="utf-8"?>
<calcChain xmlns="http://schemas.openxmlformats.org/spreadsheetml/2006/main">
  <c r="G15" i="1"/>
  <c r="C15" s="1"/>
  <c r="I15" l="1"/>
  <c r="J15" s="1"/>
  <c r="C16" l="1"/>
</calcChain>
</file>

<file path=xl/sharedStrings.xml><?xml version="1.0" encoding="utf-8"?>
<sst xmlns="http://schemas.openxmlformats.org/spreadsheetml/2006/main" count="69" uniqueCount="52">
  <si>
    <t xml:space="preserve">Исполнитель                 </t>
  </si>
  <si>
    <t>(подпись)</t>
  </si>
  <si>
    <t xml:space="preserve">Количество
(объем) </t>
  </si>
  <si>
    <t>Среднее квадратичное отклонение</t>
  </si>
  <si>
    <t>Коэффициент вариации,%</t>
  </si>
  <si>
    <t xml:space="preserve"> Номер поставщика (подрядчика,исполнителя), указанный в таблице</t>
  </si>
  <si>
    <t xml:space="preserve">Начальная (максимальная)  цена </t>
  </si>
  <si>
    <t>Средняя цена</t>
  </si>
  <si>
    <t>Наименование</t>
  </si>
  <si>
    <t>Начальная (максимальная) цена контракта</t>
  </si>
  <si>
    <t>Коэффициент вариации меньше 33 % - совокупность цен принимается однородной</t>
  </si>
  <si>
    <t xml:space="preserve">Информация, 
реквизиты коммерческих предложений
</t>
  </si>
  <si>
    <t>Способ закупки</t>
  </si>
  <si>
    <t>Наименование объекта закупки</t>
  </si>
  <si>
    <t>Цены поставщиков
 (подрядчиков, исполнителей)</t>
  </si>
  <si>
    <t>ОКПД</t>
  </si>
  <si>
    <t>(Ф.И.О.)</t>
  </si>
  <si>
    <t>Заказчик</t>
  </si>
  <si>
    <t>адрес</t>
  </si>
  <si>
    <t>телефон/факс</t>
  </si>
  <si>
    <t>адрес электронной почты</t>
  </si>
  <si>
    <t>Обоснование начальной (максимальной) цены контракта</t>
  </si>
  <si>
    <t xml:space="preserve"> </t>
  </si>
  <si>
    <t>Основные характеристики объекта закупки</t>
  </si>
  <si>
    <t>НМЦК</t>
  </si>
  <si>
    <t>Расчет НМЦК</t>
  </si>
  <si>
    <t xml:space="preserve">Дата подготовки обоснования НМЦК </t>
  </si>
  <si>
    <t>(должность)</t>
  </si>
  <si>
    <t>(подпись/расшифровка подписи)</t>
  </si>
  <si>
    <t>Используемый метод определения цены контракта с обоснованием:</t>
  </si>
  <si>
    <t>"____" _____________________ 20____ г.</t>
  </si>
  <si>
    <t>Обоснование цены контракта, заключаемого с единственным поставщиком (подрядчиком, исполнителем)</t>
  </si>
  <si>
    <t>Обоснование цены контракта</t>
  </si>
  <si>
    <t>Цена контракта</t>
  </si>
  <si>
    <t>Сотрудник контрактной службы/ ответственное лицо:</t>
  </si>
  <si>
    <t>Расчёт начальной (максимальной) цены контракта</t>
  </si>
  <si>
    <t>Приложение 1.7</t>
  </si>
  <si>
    <t>Приложение №1.10</t>
  </si>
  <si>
    <t>Приложение №1.8 к обоснованию цены контракта</t>
  </si>
  <si>
    <t>Поставка шкафов КИПиА деаратора АД-01.2</t>
  </si>
  <si>
    <t>электронный акцион</t>
  </si>
  <si>
    <t>ЛГ МУП "УТВиВ"</t>
  </si>
  <si>
    <t>628449, Тюменская область, Сургутский район, город Лянтор, ул. Магистральная, строение 14</t>
  </si>
  <si>
    <t>8(34638)77-600 доб.____</t>
  </si>
  <si>
    <t>Метод сопоставимых рыночных цен</t>
  </si>
  <si>
    <t>Приложение к обоснованию цены контракта</t>
  </si>
  <si>
    <t>____ ____________ 2017 года</t>
  </si>
  <si>
    <t>ООО "Конструкторское бюро "АГАВА""</t>
  </si>
  <si>
    <t>Шкаф КИПиА деаэратора АД-01.2</t>
  </si>
  <si>
    <t>ООО "Энергопром"</t>
  </si>
  <si>
    <t>ООО "СК ЭНЕРГО"</t>
  </si>
  <si>
    <t>159 126,40 рублей  46 коп. ( Сто пятьдесят девять тысяч сто двадцать шесть рублей 40 копеек)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</si>
</sst>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/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5" fillId="0" borderId="0" xfId="0" applyFont="1"/>
    <xf numFmtId="0" fontId="1" fillId="0" borderId="0" xfId="0" applyFont="1" applyBorder="1" applyAlignment="1"/>
    <xf numFmtId="0" fontId="2" fillId="0" borderId="0" xfId="0" applyFont="1" applyBorder="1" applyAlignment="1">
      <alignment horizontal="left"/>
    </xf>
    <xf numFmtId="4" fontId="2" fillId="0" borderId="2" xfId="0" applyNumberFormat="1" applyFont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1" xfId="0" applyFont="1" applyBorder="1"/>
    <xf numFmtId="0" fontId="1" fillId="0" borderId="0" xfId="0" applyFont="1"/>
    <xf numFmtId="0" fontId="1" fillId="0" borderId="0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10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/>
    <xf numFmtId="0" fontId="5" fillId="0" borderId="0" xfId="0" applyFont="1" applyBorder="1"/>
    <xf numFmtId="0" fontId="0" fillId="0" borderId="0" xfId="0" applyAlignment="1">
      <alignment horizontal="left"/>
    </xf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4" fillId="3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8"/>
  <sheetViews>
    <sheetView workbookViewId="0">
      <selection sqref="A1:J20"/>
    </sheetView>
  </sheetViews>
  <sheetFormatPr defaultRowHeight="15"/>
  <cols>
    <col min="1" max="1" width="9.85546875" customWidth="1"/>
    <col min="2" max="2" width="23.42578125" customWidth="1"/>
    <col min="3" max="3" width="14.5703125" customWidth="1"/>
    <col min="4" max="4" width="10.42578125" customWidth="1"/>
    <col min="5" max="5" width="11" customWidth="1"/>
    <col min="6" max="6" width="10.28515625" customWidth="1"/>
    <col min="7" max="7" width="12.7109375" customWidth="1"/>
    <col min="8" max="8" width="10.85546875" customWidth="1"/>
    <col min="9" max="10" width="12.7109375" customWidth="1"/>
    <col min="12" max="12" width="27.42578125" customWidth="1"/>
  </cols>
  <sheetData>
    <row r="1" spans="1:15" ht="18" customHeight="1">
      <c r="A1" s="8"/>
      <c r="B1" s="8"/>
      <c r="C1" s="8"/>
      <c r="D1" s="8"/>
      <c r="E1" s="8"/>
      <c r="F1" s="8"/>
      <c r="G1" s="42"/>
      <c r="H1" s="43"/>
      <c r="I1" s="43"/>
      <c r="J1" s="44" t="s">
        <v>38</v>
      </c>
      <c r="L1" s="8"/>
      <c r="M1" s="8"/>
      <c r="N1" s="8"/>
      <c r="O1" s="8"/>
    </row>
    <row r="2" spans="1:15" ht="21.75" customHeight="1">
      <c r="A2" s="58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8"/>
      <c r="L2" s="8"/>
      <c r="M2" s="8"/>
      <c r="N2" s="8"/>
      <c r="O2" s="8"/>
    </row>
    <row r="3" spans="1:15" ht="20.25" customHeight="1">
      <c r="A3" s="3" t="s">
        <v>13</v>
      </c>
      <c r="B3" s="3"/>
      <c r="C3" s="61" t="s">
        <v>39</v>
      </c>
      <c r="D3" s="61"/>
      <c r="E3" s="61"/>
      <c r="F3" s="61"/>
      <c r="G3" s="61"/>
      <c r="H3" s="61"/>
      <c r="I3" s="61"/>
      <c r="J3" s="39"/>
      <c r="K3" s="8"/>
      <c r="L3" s="8"/>
      <c r="M3" s="8"/>
      <c r="N3" s="8"/>
      <c r="O3" s="8"/>
    </row>
    <row r="4" spans="1:15" ht="9" customHeight="1">
      <c r="A4" s="3"/>
      <c r="B4" s="3"/>
      <c r="C4" s="3"/>
      <c r="D4" s="8"/>
      <c r="E4" s="15"/>
      <c r="F4" s="15"/>
      <c r="G4" s="15"/>
      <c r="H4" s="8"/>
      <c r="I4" s="8"/>
      <c r="J4" s="40"/>
      <c r="K4" s="8"/>
      <c r="L4" s="8"/>
      <c r="M4" s="8"/>
      <c r="N4" s="8"/>
      <c r="O4" s="8"/>
    </row>
    <row r="5" spans="1:15" ht="15.75">
      <c r="A5" s="3" t="s">
        <v>12</v>
      </c>
      <c r="B5" s="3"/>
      <c r="C5" s="61" t="s">
        <v>40</v>
      </c>
      <c r="D5" s="61"/>
      <c r="E5" s="61"/>
      <c r="F5" s="61"/>
      <c r="G5" s="61"/>
      <c r="H5" s="61"/>
      <c r="I5" s="61"/>
      <c r="J5" s="9"/>
      <c r="K5" s="8"/>
      <c r="L5" s="8"/>
      <c r="M5" s="8"/>
      <c r="N5" s="8"/>
      <c r="O5" s="8"/>
    </row>
    <row r="6" spans="1:15" ht="15.75">
      <c r="A6" s="3"/>
      <c r="B6" s="3"/>
      <c r="C6" s="3"/>
      <c r="D6" s="3"/>
      <c r="E6" s="16"/>
      <c r="F6" s="16"/>
      <c r="G6" s="16"/>
      <c r="H6" s="9"/>
      <c r="I6" s="9"/>
      <c r="J6" s="9"/>
      <c r="K6" s="8"/>
      <c r="L6" s="8"/>
      <c r="M6" s="8"/>
      <c r="N6" s="8"/>
      <c r="O6" s="8"/>
    </row>
    <row r="7" spans="1:15" ht="45" customHeight="1">
      <c r="A7" s="47" t="s">
        <v>5</v>
      </c>
      <c r="B7" s="49"/>
      <c r="C7" s="47" t="s">
        <v>11</v>
      </c>
      <c r="D7" s="48"/>
      <c r="E7" s="48"/>
      <c r="F7" s="49"/>
      <c r="G7" s="8"/>
      <c r="H7" s="8"/>
      <c r="I7" s="8"/>
      <c r="J7" s="8"/>
    </row>
    <row r="8" spans="1:15">
      <c r="A8" s="54">
        <v>1</v>
      </c>
      <c r="B8" s="55"/>
      <c r="C8" s="50" t="s">
        <v>47</v>
      </c>
      <c r="D8" s="51"/>
      <c r="E8" s="51"/>
      <c r="F8" s="52"/>
      <c r="G8" s="8"/>
      <c r="H8" s="8"/>
      <c r="I8" s="8"/>
      <c r="J8" s="8"/>
    </row>
    <row r="9" spans="1:15">
      <c r="A9" s="54">
        <v>2</v>
      </c>
      <c r="B9" s="55"/>
      <c r="C9" s="50" t="s">
        <v>49</v>
      </c>
      <c r="D9" s="51"/>
      <c r="E9" s="51"/>
      <c r="F9" s="52"/>
      <c r="G9" s="8"/>
      <c r="H9" s="8"/>
      <c r="I9" s="8"/>
      <c r="J9" s="8"/>
    </row>
    <row r="10" spans="1:15">
      <c r="A10" s="54">
        <v>3</v>
      </c>
      <c r="B10" s="55"/>
      <c r="C10" s="50" t="s">
        <v>50</v>
      </c>
      <c r="D10" s="51"/>
      <c r="E10" s="51"/>
      <c r="F10" s="52"/>
      <c r="G10" s="8"/>
      <c r="H10" s="8"/>
      <c r="I10" s="8"/>
      <c r="J10" s="8"/>
    </row>
    <row r="11" spans="1:15" ht="15.75">
      <c r="A11" s="3"/>
      <c r="B11" s="3"/>
      <c r="C11" s="3"/>
      <c r="D11" s="3"/>
      <c r="E11" s="16"/>
      <c r="F11" s="16"/>
      <c r="G11" s="16"/>
      <c r="H11" s="9"/>
      <c r="I11" s="9"/>
      <c r="J11" s="9"/>
      <c r="K11" s="8"/>
      <c r="L11" s="8"/>
      <c r="M11" s="8"/>
      <c r="N11" s="8"/>
      <c r="O11" s="8"/>
    </row>
    <row r="12" spans="1:15" ht="9.75" customHeight="1">
      <c r="A12" s="1"/>
      <c r="B12" s="1"/>
      <c r="C12" s="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5.5" customHeight="1">
      <c r="A13" s="56" t="s">
        <v>15</v>
      </c>
      <c r="B13" s="56" t="s">
        <v>8</v>
      </c>
      <c r="C13" s="56" t="s">
        <v>6</v>
      </c>
      <c r="D13" s="47" t="s">
        <v>14</v>
      </c>
      <c r="E13" s="48"/>
      <c r="F13" s="48"/>
      <c r="G13" s="56" t="s">
        <v>7</v>
      </c>
      <c r="H13" s="56" t="s">
        <v>2</v>
      </c>
      <c r="I13" s="59" t="s">
        <v>3</v>
      </c>
      <c r="J13" s="56" t="s">
        <v>4</v>
      </c>
      <c r="K13" s="8"/>
      <c r="L13" s="8"/>
      <c r="M13" s="8"/>
      <c r="N13" s="8"/>
      <c r="O13" s="8"/>
    </row>
    <row r="14" spans="1:15">
      <c r="A14" s="57"/>
      <c r="B14" s="57"/>
      <c r="C14" s="57"/>
      <c r="D14" s="5">
        <v>1</v>
      </c>
      <c r="E14" s="5">
        <v>2</v>
      </c>
      <c r="F14" s="5">
        <v>3</v>
      </c>
      <c r="G14" s="57"/>
      <c r="H14" s="57"/>
      <c r="I14" s="60"/>
      <c r="J14" s="57"/>
      <c r="K14" s="8"/>
      <c r="L14" s="8"/>
      <c r="M14" s="8"/>
      <c r="N14" s="8"/>
      <c r="O14" s="8"/>
    </row>
    <row r="15" spans="1:15" ht="30" customHeight="1">
      <c r="A15" s="4"/>
      <c r="B15" s="4" t="s">
        <v>48</v>
      </c>
      <c r="C15" s="12">
        <f>G15*H15</f>
        <v>159126.39999999999</v>
      </c>
      <c r="D15" s="11">
        <v>75754</v>
      </c>
      <c r="E15" s="11">
        <v>76900</v>
      </c>
      <c r="F15" s="11">
        <v>86035.6</v>
      </c>
      <c r="G15" s="12">
        <f>ROUND((D15+E15+F15)/3,2)</f>
        <v>79563.199999999997</v>
      </c>
      <c r="H15" s="13">
        <v>2</v>
      </c>
      <c r="I15" s="12">
        <f>SQRT(((D15-G15)*(D15-G15)+(E15-G15)*(E15-G15)+(F15-G15)*(F15-G15))/(3-1))</f>
        <v>5634.4742718376165</v>
      </c>
      <c r="J15" s="12">
        <f>(I15/G15)*100</f>
        <v>7.0817592452762286</v>
      </c>
      <c r="K15" s="8"/>
      <c r="L15" s="8"/>
      <c r="M15" s="8"/>
      <c r="N15" s="8"/>
      <c r="O15" s="8"/>
    </row>
    <row r="16" spans="1:15" ht="27.75" customHeight="1">
      <c r="A16" s="47" t="s">
        <v>9</v>
      </c>
      <c r="B16" s="48"/>
      <c r="C16" s="17">
        <f>SUM(C15:C15)</f>
        <v>159126.39999999999</v>
      </c>
      <c r="D16" s="19"/>
      <c r="E16" s="20"/>
      <c r="F16" s="20"/>
      <c r="G16" s="21"/>
      <c r="H16" s="20"/>
      <c r="I16" s="21"/>
      <c r="J16" s="21"/>
      <c r="K16" s="8"/>
      <c r="L16" s="8"/>
      <c r="M16" s="8"/>
      <c r="N16" s="8"/>
      <c r="O16" s="8"/>
    </row>
    <row r="17" spans="1:15" ht="26.25" customHeight="1">
      <c r="A17" s="53" t="s">
        <v>10</v>
      </c>
      <c r="B17" s="53"/>
      <c r="C17" s="53"/>
      <c r="D17" s="53"/>
      <c r="E17" s="53"/>
      <c r="F17" s="53"/>
      <c r="G17" s="53"/>
      <c r="H17" s="53"/>
      <c r="I17" s="8"/>
      <c r="J17" s="8"/>
      <c r="K17" s="8"/>
    </row>
    <row r="18" spans="1:15">
      <c r="A18" s="2"/>
      <c r="B18" s="2"/>
      <c r="C18" s="2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>
      <c r="A19" s="6" t="s">
        <v>0</v>
      </c>
      <c r="B19" s="6"/>
      <c r="C19" s="14"/>
      <c r="E19" s="45"/>
      <c r="F19" s="45"/>
      <c r="G19" s="10"/>
      <c r="H19" s="10"/>
      <c r="I19" s="10"/>
      <c r="J19" s="8"/>
      <c r="K19" s="8"/>
      <c r="L19" s="8"/>
      <c r="M19" s="8"/>
      <c r="N19" s="8"/>
    </row>
    <row r="20" spans="1:15">
      <c r="A20" s="6"/>
      <c r="B20" s="6"/>
      <c r="C20" s="18" t="s">
        <v>1</v>
      </c>
      <c r="E20" s="46" t="s">
        <v>16</v>
      </c>
      <c r="F20" s="46"/>
      <c r="G20" s="7"/>
      <c r="H20" s="7"/>
      <c r="I20" s="7"/>
      <c r="J20" s="8"/>
      <c r="K20" s="8"/>
      <c r="L20" s="8"/>
      <c r="M20" s="8"/>
      <c r="N20" s="8"/>
    </row>
    <row r="21" spans="1:15">
      <c r="A21" s="6"/>
      <c r="B21" s="6"/>
      <c r="C21" s="6"/>
      <c r="D21" s="7"/>
      <c r="E21" s="7"/>
      <c r="F21" s="8"/>
      <c r="G21" s="7"/>
      <c r="H21" s="7"/>
      <c r="I21" s="7"/>
      <c r="J21" s="7"/>
      <c r="K21" s="8"/>
      <c r="L21" s="8"/>
      <c r="M21" s="8"/>
      <c r="N21" s="8"/>
      <c r="O21" s="8"/>
    </row>
    <row r="22" spans="1: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</sheetData>
  <mergeCells count="23">
    <mergeCell ref="A2:J2"/>
    <mergeCell ref="A13:A14"/>
    <mergeCell ref="H13:H14"/>
    <mergeCell ref="I13:I14"/>
    <mergeCell ref="J13:J14"/>
    <mergeCell ref="D13:F13"/>
    <mergeCell ref="G13:G14"/>
    <mergeCell ref="B13:B14"/>
    <mergeCell ref="A7:B7"/>
    <mergeCell ref="A8:B8"/>
    <mergeCell ref="C3:I3"/>
    <mergeCell ref="C5:I5"/>
    <mergeCell ref="E19:F19"/>
    <mergeCell ref="E20:F20"/>
    <mergeCell ref="C7:F7"/>
    <mergeCell ref="C8:F8"/>
    <mergeCell ref="C9:F9"/>
    <mergeCell ref="C10:F10"/>
    <mergeCell ref="A17:H17"/>
    <mergeCell ref="A9:B9"/>
    <mergeCell ref="A10:B10"/>
    <mergeCell ref="A16:B16"/>
    <mergeCell ref="C13:C14"/>
  </mergeCells>
  <pageMargins left="0.9055118110236221" right="0.62992125984251968" top="0.70866141732283472" bottom="0.5118110236220472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31"/>
  <sheetViews>
    <sheetView tabSelected="1" view="pageBreakPreview" zoomScaleSheetLayoutView="100" workbookViewId="0">
      <selection activeCell="A33" sqref="A33"/>
    </sheetView>
  </sheetViews>
  <sheetFormatPr defaultRowHeight="15"/>
  <cols>
    <col min="1" max="1" width="43.42578125" customWidth="1"/>
    <col min="7" max="7" width="9.42578125" customWidth="1"/>
  </cols>
  <sheetData>
    <row r="1" spans="1:7" ht="18.600000000000001" customHeight="1">
      <c r="E1" s="63" t="s">
        <v>36</v>
      </c>
      <c r="F1" s="63"/>
      <c r="G1" s="63"/>
    </row>
    <row r="3" spans="1:7" ht="15.75">
      <c r="A3" s="28" t="s">
        <v>17</v>
      </c>
      <c r="B3" s="69" t="s">
        <v>41</v>
      </c>
      <c r="C3" s="69"/>
      <c r="D3" s="69"/>
      <c r="E3" s="69"/>
      <c r="F3" s="69"/>
      <c r="G3" s="69"/>
    </row>
    <row r="4" spans="1:7" ht="15.75">
      <c r="A4" s="28" t="s">
        <v>18</v>
      </c>
      <c r="B4" s="69" t="s">
        <v>42</v>
      </c>
      <c r="C4" s="69"/>
      <c r="D4" s="69"/>
      <c r="E4" s="69"/>
      <c r="F4" s="69"/>
      <c r="G4" s="69"/>
    </row>
    <row r="5" spans="1:7" ht="15.75">
      <c r="A5" s="28" t="s">
        <v>19</v>
      </c>
      <c r="B5" s="62" t="s">
        <v>43</v>
      </c>
      <c r="C5" s="62"/>
      <c r="D5" s="62"/>
      <c r="E5" s="62"/>
      <c r="F5" s="62"/>
      <c r="G5" s="62"/>
    </row>
    <row r="6" spans="1:7" ht="15.75">
      <c r="A6" s="28" t="s">
        <v>20</v>
      </c>
      <c r="B6" s="67"/>
      <c r="C6" s="67"/>
      <c r="D6" s="67"/>
      <c r="E6" s="67"/>
      <c r="F6" s="67"/>
      <c r="G6" s="67"/>
    </row>
    <row r="7" spans="1:7" ht="16.5">
      <c r="A7" s="22"/>
    </row>
    <row r="8" spans="1:7" ht="16.5">
      <c r="A8" s="22"/>
    </row>
    <row r="9" spans="1:7" ht="24.6" customHeight="1">
      <c r="A9" s="64" t="s">
        <v>21</v>
      </c>
      <c r="B9" s="64"/>
      <c r="C9" s="64"/>
      <c r="D9" s="64"/>
      <c r="E9" s="64"/>
      <c r="F9" s="64"/>
      <c r="G9" s="64"/>
    </row>
    <row r="10" spans="1:7" ht="7.9" customHeight="1">
      <c r="A10" s="22"/>
    </row>
    <row r="11" spans="1:7" ht="35.450000000000003" customHeight="1">
      <c r="A11" s="66" t="s">
        <v>39</v>
      </c>
      <c r="B11" s="66"/>
      <c r="C11" s="66"/>
      <c r="D11" s="66"/>
      <c r="E11" s="66"/>
      <c r="F11" s="66"/>
      <c r="G11" s="66"/>
    </row>
    <row r="12" spans="1:7">
      <c r="A12" s="65" t="s">
        <v>13</v>
      </c>
      <c r="B12" s="65"/>
      <c r="C12" s="65"/>
      <c r="D12" s="65"/>
      <c r="E12" s="65"/>
      <c r="F12" s="65"/>
      <c r="G12" s="65"/>
    </row>
    <row r="13" spans="1:7">
      <c r="A13" s="23"/>
    </row>
    <row r="14" spans="1:7">
      <c r="A14" s="23"/>
    </row>
    <row r="15" spans="1:7" ht="45.6" customHeight="1">
      <c r="A15" s="29" t="s">
        <v>23</v>
      </c>
      <c r="B15" s="67" t="s">
        <v>39</v>
      </c>
      <c r="C15" s="67"/>
      <c r="D15" s="67"/>
      <c r="E15" s="67"/>
      <c r="F15" s="67"/>
      <c r="G15" s="67"/>
    </row>
    <row r="16" spans="1:7" ht="31.15" customHeight="1">
      <c r="A16" s="68" t="s">
        <v>29</v>
      </c>
      <c r="B16" s="75" t="s">
        <v>44</v>
      </c>
      <c r="C16" s="76"/>
      <c r="D16" s="76"/>
      <c r="E16" s="76"/>
      <c r="F16" s="76"/>
      <c r="G16" s="77"/>
    </row>
    <row r="17" spans="1:7" ht="15" customHeight="1">
      <c r="A17" s="68"/>
      <c r="B17" s="78"/>
      <c r="C17" s="79"/>
      <c r="D17" s="79"/>
      <c r="E17" s="79"/>
      <c r="F17" s="79"/>
      <c r="G17" s="80"/>
    </row>
    <row r="18" spans="1:7" ht="33" customHeight="1">
      <c r="A18" s="29" t="s">
        <v>24</v>
      </c>
      <c r="B18" s="81" t="s">
        <v>51</v>
      </c>
      <c r="C18" s="81"/>
      <c r="D18" s="81"/>
      <c r="E18" s="81"/>
      <c r="F18" s="81"/>
      <c r="G18" s="81"/>
    </row>
    <row r="19" spans="1:7" ht="21.6" customHeight="1">
      <c r="A19" s="29" t="s">
        <v>25</v>
      </c>
      <c r="B19" s="62" t="s">
        <v>45</v>
      </c>
      <c r="C19" s="62"/>
      <c r="D19" s="62"/>
      <c r="E19" s="62"/>
      <c r="F19" s="62"/>
      <c r="G19" s="62"/>
    </row>
    <row r="20" spans="1:7" ht="21.6" customHeight="1">
      <c r="A20" s="29" t="s">
        <v>26</v>
      </c>
      <c r="B20" s="62" t="s">
        <v>46</v>
      </c>
      <c r="C20" s="62"/>
      <c r="D20" s="62"/>
      <c r="E20" s="62"/>
      <c r="F20" s="62"/>
      <c r="G20" s="62"/>
    </row>
    <row r="21" spans="1:7" ht="21.6" customHeight="1">
      <c r="A21" s="37"/>
      <c r="B21" s="38"/>
      <c r="C21" s="38"/>
      <c r="D21" s="38"/>
      <c r="E21" s="38"/>
      <c r="F21" s="38"/>
      <c r="G21" s="38"/>
    </row>
    <row r="22" spans="1:7" ht="21.6" customHeight="1">
      <c r="A22" s="37"/>
      <c r="B22" s="38"/>
      <c r="C22" s="38"/>
      <c r="D22" s="38"/>
      <c r="E22" s="38"/>
      <c r="F22" s="38"/>
      <c r="G22" s="38"/>
    </row>
    <row r="23" spans="1:7" ht="21.6" customHeight="1">
      <c r="A23" s="37"/>
      <c r="B23" s="38"/>
      <c r="C23" s="38"/>
      <c r="D23" s="38"/>
      <c r="E23" s="38"/>
      <c r="F23" s="38"/>
      <c r="G23" s="38"/>
    </row>
    <row r="24" spans="1:7" ht="15.75">
      <c r="A24" s="24"/>
    </row>
    <row r="25" spans="1:7" ht="31.5">
      <c r="A25" s="34" t="s">
        <v>34</v>
      </c>
    </row>
    <row r="26" spans="1:7" ht="34.9" customHeight="1">
      <c r="A26" s="36"/>
    </row>
    <row r="27" spans="1:7">
      <c r="A27" s="31" t="s">
        <v>27</v>
      </c>
    </row>
    <row r="28" spans="1:7" ht="34.15" customHeight="1">
      <c r="A28" s="36"/>
      <c r="B28" s="26"/>
      <c r="C28" s="32"/>
      <c r="D28" s="27"/>
    </row>
    <row r="29" spans="1:7">
      <c r="A29" s="31" t="s">
        <v>28</v>
      </c>
      <c r="B29" s="30"/>
      <c r="C29" s="30"/>
      <c r="D29" s="30"/>
    </row>
    <row r="30" spans="1:7">
      <c r="A30" s="25"/>
    </row>
    <row r="31" spans="1:7" ht="15.75">
      <c r="A31" s="33" t="s">
        <v>30</v>
      </c>
    </row>
  </sheetData>
  <mergeCells count="14">
    <mergeCell ref="B19:G19"/>
    <mergeCell ref="B20:G20"/>
    <mergeCell ref="E1:G1"/>
    <mergeCell ref="A9:G9"/>
    <mergeCell ref="A12:G12"/>
    <mergeCell ref="A11:G11"/>
    <mergeCell ref="B15:G15"/>
    <mergeCell ref="A16:A17"/>
    <mergeCell ref="B16:G17"/>
    <mergeCell ref="B3:G3"/>
    <mergeCell ref="B4:G4"/>
    <mergeCell ref="B5:G5"/>
    <mergeCell ref="B6:G6"/>
    <mergeCell ref="B18:G18"/>
  </mergeCells>
  <pageMargins left="0.7" right="0.5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30"/>
  <sheetViews>
    <sheetView view="pageBreakPreview" zoomScaleSheetLayoutView="100" workbookViewId="0">
      <selection activeCell="B3" sqref="B3:G3"/>
    </sheetView>
  </sheetViews>
  <sheetFormatPr defaultRowHeight="15"/>
  <cols>
    <col min="1" max="1" width="43.42578125" customWidth="1"/>
    <col min="7" max="7" width="9.42578125" customWidth="1"/>
  </cols>
  <sheetData>
    <row r="1" spans="1:7" ht="18.600000000000001" customHeight="1">
      <c r="E1" s="63" t="s">
        <v>37</v>
      </c>
      <c r="F1" s="63"/>
      <c r="G1" s="63"/>
    </row>
    <row r="2" spans="1:7">
      <c r="F2" s="41"/>
    </row>
    <row r="3" spans="1:7" ht="15.75">
      <c r="A3" s="28" t="s">
        <v>17</v>
      </c>
      <c r="B3" s="67"/>
      <c r="C3" s="67"/>
      <c r="D3" s="67"/>
      <c r="E3" s="67"/>
      <c r="F3" s="67"/>
      <c r="G3" s="67"/>
    </row>
    <row r="4" spans="1:7" ht="15.75">
      <c r="A4" s="28" t="s">
        <v>18</v>
      </c>
      <c r="B4" s="67"/>
      <c r="C4" s="67"/>
      <c r="D4" s="67"/>
      <c r="E4" s="67"/>
      <c r="F4" s="67"/>
      <c r="G4" s="67"/>
    </row>
    <row r="5" spans="1:7" ht="15.75">
      <c r="A5" s="28" t="s">
        <v>19</v>
      </c>
      <c r="B5" s="67"/>
      <c r="C5" s="67"/>
      <c r="D5" s="67"/>
      <c r="E5" s="67"/>
      <c r="F5" s="67"/>
      <c r="G5" s="67"/>
    </row>
    <row r="6" spans="1:7" ht="15.75">
      <c r="A6" s="28" t="s">
        <v>20</v>
      </c>
      <c r="B6" s="67"/>
      <c r="C6" s="67"/>
      <c r="D6" s="67"/>
      <c r="E6" s="67"/>
      <c r="F6" s="67"/>
      <c r="G6" s="67"/>
    </row>
    <row r="7" spans="1:7" ht="16.5">
      <c r="A7" s="22"/>
    </row>
    <row r="8" spans="1:7" ht="16.5">
      <c r="A8" s="22"/>
    </row>
    <row r="9" spans="1:7" ht="36.6" customHeight="1">
      <c r="A9" s="74" t="s">
        <v>31</v>
      </c>
      <c r="B9" s="74"/>
      <c r="C9" s="74"/>
      <c r="D9" s="74"/>
      <c r="E9" s="74"/>
      <c r="F9" s="74"/>
      <c r="G9" s="74"/>
    </row>
    <row r="10" spans="1:7" ht="7.9" customHeight="1">
      <c r="A10" s="35"/>
      <c r="B10" s="35"/>
      <c r="C10" s="35"/>
      <c r="D10" s="35"/>
      <c r="E10" s="35"/>
      <c r="F10" s="35"/>
      <c r="G10" s="35"/>
    </row>
    <row r="11" spans="1:7" ht="33" customHeight="1">
      <c r="A11" s="73" t="s">
        <v>22</v>
      </c>
      <c r="B11" s="73"/>
      <c r="C11" s="73"/>
      <c r="D11" s="73"/>
      <c r="E11" s="73"/>
      <c r="F11" s="73"/>
      <c r="G11" s="73"/>
    </row>
    <row r="12" spans="1:7">
      <c r="A12" s="65" t="s">
        <v>13</v>
      </c>
      <c r="B12" s="65"/>
      <c r="C12" s="65"/>
      <c r="D12" s="65"/>
      <c r="E12" s="65"/>
      <c r="F12" s="65"/>
      <c r="G12" s="65"/>
    </row>
    <row r="13" spans="1:7">
      <c r="A13" s="23"/>
    </row>
    <row r="14" spans="1:7">
      <c r="A14" s="23"/>
    </row>
    <row r="15" spans="1:7" ht="45.6" customHeight="1">
      <c r="A15" s="29" t="s">
        <v>23</v>
      </c>
      <c r="B15" s="67"/>
      <c r="C15" s="67"/>
      <c r="D15" s="67"/>
      <c r="E15" s="67"/>
      <c r="F15" s="67"/>
      <c r="G15" s="67"/>
    </row>
    <row r="16" spans="1:7" ht="31.15" customHeight="1">
      <c r="A16" s="68" t="s">
        <v>29</v>
      </c>
      <c r="B16" s="67"/>
      <c r="C16" s="67"/>
      <c r="D16" s="67"/>
      <c r="E16" s="67"/>
      <c r="F16" s="67"/>
      <c r="G16" s="67"/>
    </row>
    <row r="17" spans="1:7" ht="15" customHeight="1">
      <c r="A17" s="68"/>
      <c r="B17" s="67"/>
      <c r="C17" s="67"/>
      <c r="D17" s="67"/>
      <c r="E17" s="67"/>
      <c r="F17" s="67"/>
      <c r="G17" s="67"/>
    </row>
    <row r="18" spans="1:7" ht="21.6" customHeight="1">
      <c r="A18" s="29" t="s">
        <v>24</v>
      </c>
      <c r="B18" s="67"/>
      <c r="C18" s="67"/>
      <c r="D18" s="67"/>
      <c r="E18" s="67"/>
      <c r="F18" s="67"/>
      <c r="G18" s="67"/>
    </row>
    <row r="19" spans="1:7" ht="21.6" customHeight="1">
      <c r="A19" s="29" t="s">
        <v>25</v>
      </c>
      <c r="B19" s="67"/>
      <c r="C19" s="67"/>
      <c r="D19" s="67"/>
      <c r="E19" s="67"/>
      <c r="F19" s="67"/>
      <c r="G19" s="67"/>
    </row>
    <row r="20" spans="1:7" ht="21.6" customHeight="1">
      <c r="A20" s="29" t="s">
        <v>32</v>
      </c>
      <c r="B20" s="70"/>
      <c r="C20" s="71"/>
      <c r="D20" s="71"/>
      <c r="E20" s="71"/>
      <c r="F20" s="71"/>
      <c r="G20" s="72"/>
    </row>
    <row r="21" spans="1:7" ht="21.6" customHeight="1">
      <c r="A21" s="29" t="s">
        <v>33</v>
      </c>
      <c r="B21" s="70"/>
      <c r="C21" s="71"/>
      <c r="D21" s="71"/>
      <c r="E21" s="71"/>
      <c r="F21" s="71"/>
      <c r="G21" s="72"/>
    </row>
    <row r="22" spans="1:7" ht="21.6" customHeight="1">
      <c r="A22" s="29" t="s">
        <v>26</v>
      </c>
      <c r="B22" s="67"/>
      <c r="C22" s="67"/>
      <c r="D22" s="67"/>
      <c r="E22" s="67"/>
      <c r="F22" s="67"/>
      <c r="G22" s="67"/>
    </row>
    <row r="23" spans="1:7" ht="15.75">
      <c r="A23" s="24"/>
    </row>
    <row r="24" spans="1:7" ht="31.5">
      <c r="A24" s="34" t="s">
        <v>34</v>
      </c>
    </row>
    <row r="25" spans="1:7" ht="37.9" customHeight="1">
      <c r="A25" s="36"/>
    </row>
    <row r="26" spans="1:7">
      <c r="A26" s="31" t="s">
        <v>27</v>
      </c>
    </row>
    <row r="27" spans="1:7" ht="36.6" customHeight="1">
      <c r="A27" s="36"/>
      <c r="B27" s="26"/>
      <c r="C27" s="32"/>
      <c r="D27" s="27"/>
    </row>
    <row r="28" spans="1:7">
      <c r="A28" s="31" t="s">
        <v>28</v>
      </c>
      <c r="B28" s="30"/>
      <c r="C28" s="30"/>
      <c r="D28" s="30"/>
    </row>
    <row r="29" spans="1:7">
      <c r="A29" s="25"/>
    </row>
    <row r="30" spans="1:7" ht="15.75">
      <c r="A30" s="33" t="s">
        <v>30</v>
      </c>
    </row>
  </sheetData>
  <mergeCells count="16">
    <mergeCell ref="A9:G9"/>
    <mergeCell ref="E1:G1"/>
    <mergeCell ref="B3:G3"/>
    <mergeCell ref="B4:G4"/>
    <mergeCell ref="B5:G5"/>
    <mergeCell ref="B6:G6"/>
    <mergeCell ref="B19:G19"/>
    <mergeCell ref="B22:G22"/>
    <mergeCell ref="B20:G20"/>
    <mergeCell ref="B21:G21"/>
    <mergeCell ref="A11:G11"/>
    <mergeCell ref="A12:G12"/>
    <mergeCell ref="B15:G15"/>
    <mergeCell ref="A16:A17"/>
    <mergeCell ref="B16:G17"/>
    <mergeCell ref="B18:G18"/>
  </mergeCells>
  <pageMargins left="0.7" right="0.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Расчет НМЦК</vt:lpstr>
      <vt:lpstr>Обоснование НМЦК</vt:lpstr>
      <vt:lpstr>Обоснование Ед. пост</vt:lpstr>
      <vt:lpstr>'Обоснование Ед. пост'!Область_печати</vt:lpstr>
      <vt:lpstr>'Обоснование НМЦК'!Область_печати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_BarievaZH</dc:creator>
  <cp:lastModifiedBy>energ01</cp:lastModifiedBy>
  <cp:lastPrinted>2017-05-04T10:04:35Z</cp:lastPrinted>
  <dcterms:created xsi:type="dcterms:W3CDTF">2012-04-12T10:06:00Z</dcterms:created>
  <dcterms:modified xsi:type="dcterms:W3CDTF">2017-05-04T10:05:43Z</dcterms:modified>
</cp:coreProperties>
</file>