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activeTab="1"/>
  </bookViews>
  <sheets>
    <sheet name="Форма 4.10.1" sheetId="1" r:id="rId1"/>
    <sheet name="Форма 4.10.2" sheetId="2" r:id="rId2"/>
    <sheet name="Лист3" sheetId="3" r:id="rId3"/>
  </sheets>
  <externalReferences>
    <externalReference r:id="rId4"/>
  </externalReferences>
  <definedNames>
    <definedName name="datePr">[1]Титульный!$F$19</definedName>
    <definedName name="datePr_ch">[1]Титульный!$F$24</definedName>
    <definedName name="kind_of_cons">[1]TEHSHEET!$R$2:$R$6</definedName>
    <definedName name="kind_of_control_method">[1]TEHSHEET!$K$2:$K$5</definedName>
    <definedName name="kind_of_heat_transfer">[1]TEHSHEET!$O$2:$O$12</definedName>
    <definedName name="kind_of_scheme_in">[1]TEHSHEET!$Q$2:$Q$5</definedName>
    <definedName name="numberPr">[1]Титульный!$F$20</definedName>
    <definedName name="numberPr_ch">[1]Титульный!$F$25</definedName>
  </definedNames>
  <calcPr calcId="125725"/>
</workbook>
</file>

<file path=xl/calcChain.xml><?xml version="1.0" encoding="utf-8"?>
<calcChain xmlns="http://schemas.openxmlformats.org/spreadsheetml/2006/main">
  <c r="V28" i="2"/>
  <c r="V27"/>
  <c r="V26"/>
  <c r="V25"/>
  <c r="M25"/>
  <c r="F25"/>
  <c r="V24"/>
  <c r="V23"/>
  <c r="V22"/>
  <c r="V21"/>
  <c r="V20"/>
  <c r="V19"/>
  <c r="D19"/>
  <c r="V18"/>
  <c r="D18"/>
  <c r="C17"/>
  <c r="D17" s="1"/>
  <c r="E17" s="1"/>
  <c r="F17" s="1"/>
  <c r="G17" s="1"/>
  <c r="H17" s="1"/>
  <c r="J17" s="1"/>
  <c r="K17" s="1"/>
  <c r="L17" s="1"/>
  <c r="M17" s="1"/>
  <c r="N17" s="1"/>
  <c r="O17" s="1"/>
  <c r="Q17" s="1"/>
  <c r="R17" s="1"/>
  <c r="S17" s="1"/>
  <c r="D9"/>
  <c r="B9"/>
  <c r="D8"/>
  <c r="B8"/>
  <c r="F31" i="1"/>
  <c r="E31"/>
  <c r="F28"/>
  <c r="E28"/>
  <c r="F25"/>
  <c r="E25"/>
  <c r="F22"/>
  <c r="E22"/>
  <c r="F17"/>
  <c r="E17"/>
  <c r="F8"/>
  <c r="E8"/>
  <c r="F7"/>
  <c r="E7"/>
  <c r="T24" i="2"/>
</calcChain>
</file>

<file path=xl/sharedStrings.xml><?xml version="1.0" encoding="utf-8"?>
<sst xmlns="http://schemas.openxmlformats.org/spreadsheetml/2006/main" count="139" uniqueCount="86">
  <si>
    <r>
      <t>Форма 4.10.1 Информация о предложении регулируемой организацией об установлении тарифов в сфере теплоснабжения на очередной период регулирования</t>
    </r>
    <r>
      <rPr>
        <vertAlign val="superscript"/>
        <sz val="10"/>
        <rFont val="Tahoma"/>
        <family val="2"/>
        <charset val="204"/>
      </rPr>
      <t>1</t>
    </r>
  </si>
  <si>
    <t>Параметры формы</t>
  </si>
  <si>
    <t>Описание параметров формы</t>
  </si>
  <si>
    <t>№ п/п</t>
  </si>
  <si>
    <t>Вид тарифа</t>
  </si>
  <si>
    <t>Наименование тарифа</t>
  </si>
  <si>
    <t>Период действия тарифов</t>
  </si>
  <si>
    <t>Информация</t>
  </si>
  <si>
    <t>Ссылка на документ</t>
  </si>
  <si>
    <t>с</t>
  </si>
  <si>
    <t>по</t>
  </si>
  <si>
    <t>1</t>
  </si>
  <si>
    <t>2</t>
  </si>
  <si>
    <t>3</t>
  </si>
  <si>
    <t>4</t>
  </si>
  <si>
    <t>5</t>
  </si>
  <si>
    <t>6</t>
  </si>
  <si>
    <t>7</t>
  </si>
  <si>
    <t>8</t>
  </si>
  <si>
    <t>Копия инвестиционной программы, утвержденной в установленном законодательством Российской Федерации порядке, а до ее утверждения копия проекта инвестиционной программы</t>
  </si>
  <si>
    <t>1.1</t>
  </si>
  <si>
    <t>x</t>
  </si>
  <si>
    <t>отсутствует</t>
  </si>
  <si>
    <t>Заполняется в случае наличия инвестиционной программы (проекта инвестиционной программы) в отчетном периоде.
В колонке «Информация» указывается наименование инвестиционной программы.
В колонке «Ссылка на документ» указывается ссылка на документ, предварительно загруженный в хранилище файлов ФГИС ЕИАС.</t>
  </si>
  <si>
    <t>Предлагаемый метод регулирования</t>
  </si>
  <si>
    <t>2.1</t>
  </si>
  <si>
    <t>01.01.2023</t>
  </si>
  <si>
    <t>31.12.2023</t>
  </si>
  <si>
    <t>метод индексации установленных тарифов</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</si>
  <si>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Значение в колонке «Информация» выбирается из перечня: Метод экономически обоснованных расходов (затрат); Метод индексации установленных тарифов; Метод обеспечения доходности инвестированного капитала; Метод сравнения аналогов.
Даты начала и окончания периода действия тарифов указывается в виде «ДД.ММ.ГГГГ».
В случае дифференциации предлагаемых методов регулирования видам тарифов и (или) по периодам действия тарифов информация по каждому из них указывается в отдельной строке.</t>
  </si>
  <si>
    <t>Добавить период</t>
  </si>
  <si>
    <t>Долгосрочные параметры регулирования (в случае если их установление предусмотрено выбранным методом регулирования)</t>
  </si>
  <si>
    <t>3.1</t>
  </si>
  <si>
    <t>https://portal.eias.ru/Portal/DownloadPage.aspx?type=12&amp;guid=ff1668b8-4138-475f-be1a-11c2c82e4191</t>
  </si>
  <si>
    <t>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 предварительно загруженный в хранилище файлов ФГИС ЕИАС.</t>
  </si>
  <si>
    <t>Необходимая валовая выручка на соответствующий период, в том числе с разбивкой по годам</t>
  </si>
  <si>
    <t>4.1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</si>
  <si>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необходимой валовой выручки указывается в колонке «Информация» в тыс. руб.
В случае дифференциации необходимой валовой выручки по видам тарифов и (или) по периодам действия тарифов информация указывается в отдельных строках.</t>
  </si>
  <si>
    <t>Годовой объем полезного отпуска тепловой энергии (теплоносителя)</t>
  </si>
  <si>
    <t>5.1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</si>
  <si>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теплоснабжения_x000D_
Даты начала и окончания периода действия тарифов указывается в виде «ДД.ММ.ГГГГ»._x000D_
Величина годового объема полезного отпуска тепловой энергии (теплоносителя) указывается в колонке «Информация» в тыс. Гкал._x000D_
В случае дифференциации объема полезного отпуска тепловой энергии (теплоносителя) по видам тарифов и (или) по периодам действия тарифов информация указывается в отдельных строках.</t>
  </si>
  <si>
    <t>Размер недополученных доходов регулируемой организацией, исчисленный в соответствии с законодательством в сфере теплоснабжения</t>
  </si>
  <si>
    <t>6.1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</si>
  <si>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регулируемой организацией, исчисленных в соответствии с законодательством в сфере теплоснабжения, указывается значение 0.
В случае дифференциации недополученных доходов регулируемой организацией по видам тарифов и (или) по периодам действия тарифов информация указывается в отдельных строках.</t>
  </si>
  <si>
    <t>c 01:03 до 18:55</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</si>
  <si>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в сфере теплоснабжения</t>
  </si>
  <si>
    <t>7.1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</si>
  <si>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теплоснабжения, указывается значение 0.
В случае дифференциации экономически обоснованных расходов по видам тарифов и (или) по периодам действия тарифов информация указывается в отдельных строках.</t>
  </si>
  <si>
    <t>При размещении информации по данной форме дополнительно указывается дата подачи заявления об утверждении тарифа и его номер.</t>
  </si>
  <si>
    <r>
      <t>Форма 4.10.2 Информация о предложении величин тарифов на тепловую энергию, поддержанию резервной тепловой мощности</t>
    </r>
    <r>
      <rPr>
        <vertAlign val="superscript"/>
        <sz val="10"/>
        <rFont val="Tahoma"/>
        <family val="2"/>
        <charset val="204"/>
      </rPr>
      <t>1</t>
    </r>
  </si>
  <si>
    <t>dp</t>
  </si>
  <si>
    <t>О</t>
  </si>
  <si>
    <t>Параметр дифференциации тарифа</t>
  </si>
  <si>
    <t>Период действия тарифа</t>
  </si>
  <si>
    <t>Наличие других периодов действия тарифа</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</si>
  <si>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</si>
  <si>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</si>
  <si>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</si>
  <si>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</si>
  <si>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тыс.руб./Гкал/ч/мес</t>
  </si>
  <si>
    <t>дата начала</t>
  </si>
  <si>
    <t>дата окончания</t>
  </si>
  <si>
    <t>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t>
  </si>
  <si>
    <t>Территория действия тарифа</t>
  </si>
  <si>
    <t>Указывается наименование территории действия тарифа при наличии дифференциации тарифа по территориальному признаку.
В случае дифференциации тарифов по территориальному признаку информация по ним указывается в отдельных строках.</t>
  </si>
  <si>
    <t>Схема подключения теплопотребляющей установки к коллектору источника тепловой энергии</t>
  </si>
  <si>
    <t>к тепловой сети после тепловых пунктов (на тепловых пунктах), эксплуатируемых теплоснабжающей организацией</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</si>
  <si>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
Значение выбирается из перечня: Без дифференциации; к коллектору источника тепловой энергии; к тепловой сети без дополнительного преобразования на тепловых пунктах, эксплуатируемых теплоснабжающей организацией; к тепловой сети после тепловых пунктов (на тепловых пунктах), эксплуатируемых теплоснабжающей организацией.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</si>
  <si>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Группа потребителей</t>
  </si>
  <si>
    <t>без дифференциации</t>
  </si>
  <si>
    <t>Указывается группа потребителей при наличии дифференциации тарифа по группам потребителей.
Значение выбирается из перечня: Организации-перепродавцы; Бюджетные организации; Население; Прочие; Без дифференциации.
В случае дифференциации тарифов группам потребителей информация по ним указывается в отдельных строках.</t>
  </si>
  <si>
    <t>вода</t>
  </si>
  <si>
    <t>да</t>
  </si>
  <si>
    <t>30.06.2023</t>
  </si>
  <si>
    <t>01.07.2023</t>
  </si>
  <si>
    <t>нет</t>
  </si>
  <si>
    <t>В колонке «Параметр дифференциации тарифов» 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Информация в колонке «Ставка за содержание тепловой мощности, тыс. руб./Гкал/ч/мес» указывается только для тарифа по поддержанию резервной мощности. 
В случае дифференциации тарифов по периодам действия тарифа информация по ним указывается в отдельных колонках.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</si>
  <si>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</si>
  <si>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Добавить группу потребителей</t>
  </si>
  <si>
    <t>Добавить схему подключения</t>
  </si>
  <si>
    <t>Для каждого вида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тарифа и его номер.
По данной форме размещается в том числе информация о предложении об установлении цен (тарифов) в сфере теплоснабжения для единых теплоснабжающих организаций, а также теплоснабжающих организаций, теплосетевых организаций в ценовых зонах теплоснабжения.</t>
  </si>
  <si>
    <t>1.1.1</t>
  </si>
  <si>
    <t>1.1.1.1</t>
  </si>
  <si>
    <t>1.1.1.1.1</t>
  </si>
  <si>
    <t>1.1.1.1.1.1</t>
  </si>
  <si>
    <t>1.1.1.1.1.1.1</t>
  </si>
</sst>
</file>

<file path=xl/styles.xml><?xml version="1.0" encoding="utf-8"?>
<styleSheet xmlns="http://schemas.openxmlformats.org/spreadsheetml/2006/main">
  <numFmts count="1">
    <numFmt numFmtId="164" formatCode="#,##0.000"/>
  </numFmts>
  <fonts count="23">
    <font>
      <sz val="11"/>
      <color theme="1"/>
      <name val="Calibri"/>
      <family val="2"/>
      <charset val="204"/>
      <scheme val="minor"/>
    </font>
    <font>
      <sz val="11"/>
      <color theme="1"/>
      <name val="Calibri"/>
      <family val="2"/>
      <charset val="204"/>
      <scheme val="minor"/>
    </font>
    <font>
      <sz val="10"/>
      <name val="Arial Cyr"/>
      <charset val="204"/>
    </font>
    <font>
      <sz val="9"/>
      <name val="Tahoma"/>
      <family val="2"/>
      <charset val="204"/>
    </font>
    <font>
      <sz val="9"/>
      <color theme="0"/>
      <name val="Tahoma"/>
      <family val="2"/>
      <charset val="204"/>
    </font>
    <font>
      <sz val="11"/>
      <name val="Webdings2"/>
      <charset val="204"/>
    </font>
    <font>
      <sz val="1"/>
      <color theme="0"/>
      <name val="Tahoma"/>
      <family val="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5"/>
      <name val="Tahoma"/>
      <family val="2"/>
      <charset val="204"/>
    </font>
    <font>
      <sz val="9"/>
      <color indexed="55"/>
      <name val="Tahoma"/>
      <family val="2"/>
      <charset val="204"/>
    </font>
    <font>
      <sz val="9"/>
      <color indexed="11"/>
      <name val="Tahoma"/>
      <family val="2"/>
      <charset val="204"/>
    </font>
    <font>
      <u/>
      <sz val="9"/>
      <color rgb="FF333399"/>
      <name val="Tahoma"/>
      <family val="2"/>
      <charset val="204"/>
    </font>
    <font>
      <sz val="9"/>
      <color indexed="62"/>
      <name val="Tahoma"/>
      <family val="2"/>
      <charset val="204"/>
    </font>
    <font>
      <b/>
      <u/>
      <sz val="9"/>
      <color indexed="62"/>
      <name val="Tahoma"/>
      <family val="2"/>
      <charset val="204"/>
    </font>
    <font>
      <sz val="1"/>
      <color indexed="11"/>
      <name val="Tahoma"/>
      <family val="2"/>
      <charset val="204"/>
    </font>
    <font>
      <sz val="1"/>
      <name val="Tahoma"/>
      <family val="2"/>
      <charset val="204"/>
    </font>
    <font>
      <sz val="15"/>
      <color indexed="11"/>
      <name val="Tahoma"/>
      <family val="2"/>
      <charset val="204"/>
    </font>
    <font>
      <sz val="11"/>
      <color indexed="55"/>
      <name val="Wingdings 2"/>
      <family val="1"/>
      <charset val="2"/>
    </font>
    <font>
      <b/>
      <sz val="9"/>
      <color indexed="62"/>
      <name val="Tahoma"/>
      <family val="2"/>
      <charset val="204"/>
    </font>
    <font>
      <vertAlign val="superscript"/>
      <sz val="9"/>
      <name val="Tahoma"/>
      <family val="2"/>
      <charset val="204"/>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lightDown">
        <fgColor indexed="22"/>
      </patternFill>
    </fill>
    <fill>
      <patternFill patternType="solid">
        <fgColor indexed="65"/>
        <bgColor indexed="64"/>
      </patternFill>
    </fill>
    <fill>
      <patternFill patternType="solid">
        <fgColor indexed="44"/>
        <bgColor indexed="64"/>
      </patternFill>
    </fill>
  </fills>
  <borders count="13">
    <border>
      <left/>
      <right/>
      <top/>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64"/>
      </left>
      <right style="thin">
        <color indexed="64"/>
      </right>
      <top style="medium">
        <color indexed="64"/>
      </top>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right style="thin">
        <color indexed="22"/>
      </right>
      <top/>
      <bottom/>
      <diagonal/>
    </border>
    <border>
      <left style="thin">
        <color indexed="22"/>
      </left>
      <right/>
      <top/>
      <bottom style="thin">
        <color indexed="22"/>
      </bottom>
      <diagonal/>
    </border>
    <border>
      <left/>
      <right/>
      <top style="thin">
        <color indexed="22"/>
      </top>
      <bottom/>
      <diagonal/>
    </border>
    <border>
      <left/>
      <right/>
      <top/>
      <bottom style="thin">
        <color indexed="22"/>
      </bottom>
      <diagonal/>
    </border>
  </borders>
  <cellStyleXfs count="11">
    <xf numFmtId="0" fontId="0" fillId="0" borderId="0"/>
    <xf numFmtId="0" fontId="2" fillId="0" borderId="0"/>
    <xf numFmtId="0" fontId="7" fillId="0" borderId="0"/>
    <xf numFmtId="0" fontId="3" fillId="0" borderId="0">
      <alignment horizontal="left" vertical="center"/>
    </xf>
    <xf numFmtId="0" fontId="2" fillId="0" borderId="0"/>
    <xf numFmtId="0" fontId="10" fillId="0" borderId="5" applyBorder="0">
      <alignment horizontal="center" vertical="center" wrapText="1"/>
    </xf>
    <xf numFmtId="49" fontId="3" fillId="0" borderId="0" applyBorder="0">
      <alignment vertical="top"/>
    </xf>
    <xf numFmtId="0" fontId="14" fillId="0" borderId="0" applyNumberFormat="0" applyFill="0" applyBorder="0" applyAlignment="0" applyProtection="0">
      <alignment vertical="top"/>
      <protection locked="0"/>
    </xf>
    <xf numFmtId="0" fontId="7" fillId="0" borderId="0"/>
    <xf numFmtId="0" fontId="1" fillId="0" borderId="0"/>
    <xf numFmtId="0" fontId="2" fillId="0" borderId="0"/>
  </cellStyleXfs>
  <cellXfs count="157">
    <xf numFmtId="0" fontId="0" fillId="0" borderId="0" xfId="0"/>
    <xf numFmtId="49" fontId="3" fillId="0" borderId="0" xfId="1" applyNumberFormat="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vertical="center" wrapText="1"/>
    </xf>
    <xf numFmtId="0" fontId="3" fillId="0" borderId="0" xfId="1" applyFont="1" applyFill="1" applyAlignment="1" applyProtection="1">
      <alignment vertical="center" wrapText="1"/>
    </xf>
    <xf numFmtId="0" fontId="6" fillId="0" borderId="0" xfId="1" applyFont="1" applyFill="1" applyAlignment="1" applyProtection="1">
      <alignment vertical="center"/>
    </xf>
    <xf numFmtId="0" fontId="3" fillId="0" borderId="0" xfId="1" applyFont="1" applyFill="1" applyAlignment="1" applyProtection="1">
      <alignment horizontal="left" vertical="center" wrapText="1" indent="1"/>
    </xf>
    <xf numFmtId="0" fontId="3" fillId="0" borderId="0" xfId="1" applyFont="1" applyFill="1" applyAlignment="1" applyProtection="1">
      <alignment horizontal="left" vertical="center" wrapText="1" indent="2"/>
    </xf>
    <xf numFmtId="0" fontId="5" fillId="2" borderId="0" xfId="1" applyFont="1" applyFill="1" applyBorder="1" applyAlignment="1" applyProtection="1">
      <alignment vertical="center" wrapText="1"/>
    </xf>
    <xf numFmtId="0" fontId="3" fillId="2" borderId="0" xfId="1" applyFont="1" applyFill="1" applyBorder="1" applyAlignment="1" applyProtection="1">
      <alignment vertical="center" wrapText="1"/>
    </xf>
    <xf numFmtId="0" fontId="3" fillId="2" borderId="0" xfId="1" applyFont="1" applyFill="1" applyBorder="1" applyAlignment="1" applyProtection="1">
      <alignment horizontal="right" vertical="center" wrapText="1"/>
    </xf>
    <xf numFmtId="0" fontId="8" fillId="0" borderId="1" xfId="2" applyFont="1" applyBorder="1" applyAlignment="1">
      <alignment horizontal="left" vertical="center" wrapText="1" indent="1"/>
    </xf>
    <xf numFmtId="0" fontId="8" fillId="0" borderId="0" xfId="2" applyFont="1" applyBorder="1" applyAlignment="1">
      <alignment vertical="center" wrapText="1"/>
    </xf>
    <xf numFmtId="0" fontId="3" fillId="2" borderId="0" xfId="1" applyFont="1" applyFill="1" applyBorder="1" applyAlignment="1" applyProtection="1">
      <alignment horizontal="center" vertical="center" wrapText="1"/>
    </xf>
    <xf numFmtId="0" fontId="10" fillId="2" borderId="0" xfId="1" applyFont="1" applyFill="1" applyBorder="1" applyAlignment="1" applyProtection="1">
      <alignment horizontal="center" vertical="center" wrapText="1"/>
    </xf>
    <xf numFmtId="0" fontId="3" fillId="2" borderId="0" xfId="1" applyFont="1" applyFill="1" applyBorder="1" applyAlignment="1" applyProtection="1">
      <alignment horizontal="right" vertical="center"/>
    </xf>
    <xf numFmtId="0" fontId="0" fillId="2" borderId="2" xfId="3" applyFont="1" applyFill="1" applyBorder="1" applyAlignment="1" applyProtection="1">
      <alignment horizontal="right" vertical="center" wrapText="1" indent="1"/>
    </xf>
    <xf numFmtId="0" fontId="3" fillId="3" borderId="3" xfId="4" applyNumberFormat="1" applyFont="1" applyFill="1" applyBorder="1" applyAlignment="1" applyProtection="1">
      <alignment horizontal="left" vertical="center" wrapText="1" indent="1"/>
    </xf>
    <xf numFmtId="0" fontId="11" fillId="0" borderId="0" xfId="4" applyNumberFormat="1" applyFont="1" applyFill="1" applyBorder="1" applyAlignment="1" applyProtection="1">
      <alignment vertical="center" wrapText="1"/>
    </xf>
    <xf numFmtId="0" fontId="3" fillId="0" borderId="0" xfId="4" applyNumberFormat="1" applyFont="1" applyFill="1" applyBorder="1" applyAlignment="1" applyProtection="1">
      <alignment vertical="center" wrapText="1"/>
    </xf>
    <xf numFmtId="0" fontId="3" fillId="2" borderId="3"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xf>
    <xf numFmtId="0" fontId="3" fillId="2" borderId="4" xfId="1" applyFont="1" applyFill="1" applyBorder="1" applyAlignment="1" applyProtection="1">
      <alignment horizontal="center" vertical="center" wrapText="1"/>
    </xf>
    <xf numFmtId="0" fontId="0" fillId="0" borderId="4" xfId="5"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0" fontId="3" fillId="2" borderId="7" xfId="1" applyFont="1" applyFill="1" applyBorder="1" applyAlignment="1" applyProtection="1">
      <alignment horizontal="center" vertical="center" wrapText="1"/>
    </xf>
    <xf numFmtId="0" fontId="0" fillId="0" borderId="7" xfId="5" applyFont="1" applyFill="1" applyBorder="1" applyAlignment="1" applyProtection="1">
      <alignment horizontal="center" vertical="center" wrapText="1"/>
    </xf>
    <xf numFmtId="0" fontId="0" fillId="0" borderId="2" xfId="5" applyFont="1" applyFill="1" applyBorder="1" applyAlignment="1" applyProtection="1">
      <alignment horizontal="center" vertical="center" wrapText="1"/>
    </xf>
    <xf numFmtId="0" fontId="0" fillId="0" borderId="6" xfId="5" applyFont="1" applyFill="1" applyBorder="1" applyAlignment="1" applyProtection="1">
      <alignment horizontal="center" vertical="center" wrapText="1"/>
    </xf>
    <xf numFmtId="0" fontId="0" fillId="0" borderId="3" xfId="5" applyFont="1" applyFill="1" applyBorder="1" applyAlignment="1" applyProtection="1">
      <alignment horizontal="center" vertical="center" wrapText="1"/>
    </xf>
    <xf numFmtId="49" fontId="12" fillId="2" borderId="0" xfId="5" applyNumberFormat="1" applyFont="1" applyFill="1" applyBorder="1" applyAlignment="1" applyProtection="1">
      <alignment horizontal="center" vertical="center" wrapText="1"/>
    </xf>
    <xf numFmtId="49" fontId="12" fillId="2" borderId="1" xfId="5" applyNumberFormat="1" applyFont="1" applyFill="1" applyBorder="1" applyAlignment="1" applyProtection="1">
      <alignment horizontal="center" vertical="center" wrapText="1"/>
    </xf>
    <xf numFmtId="49" fontId="3" fillId="0" borderId="0" xfId="6" applyNumberFormat="1" applyFont="1">
      <alignment vertical="top"/>
    </xf>
    <xf numFmtId="49" fontId="0" fillId="2" borderId="2" xfId="1" applyNumberFormat="1" applyFont="1" applyFill="1" applyBorder="1" applyAlignment="1" applyProtection="1">
      <alignment horizontal="center" vertical="center" wrapText="1"/>
    </xf>
    <xf numFmtId="0" fontId="0" fillId="0" borderId="3" xfId="1" applyFont="1" applyFill="1" applyBorder="1" applyAlignment="1" applyProtection="1">
      <alignment horizontal="left" vertical="center" wrapText="1"/>
    </xf>
    <xf numFmtId="0" fontId="13" fillId="0" borderId="3" xfId="1" applyFont="1" applyFill="1" applyBorder="1" applyAlignment="1" applyProtection="1">
      <alignment horizontal="left" vertical="center" wrapText="1"/>
    </xf>
    <xf numFmtId="0" fontId="3" fillId="0" borderId="3" xfId="1" applyFont="1" applyFill="1" applyBorder="1" applyAlignment="1" applyProtection="1">
      <alignment vertical="center" wrapText="1"/>
    </xf>
    <xf numFmtId="0" fontId="11" fillId="0" borderId="0" xfId="1" applyFont="1" applyFill="1" applyAlignment="1" applyProtection="1">
      <alignment vertical="center" wrapText="1"/>
    </xf>
    <xf numFmtId="0" fontId="0" fillId="0" borderId="3" xfId="1" applyFont="1" applyFill="1" applyBorder="1" applyAlignment="1" applyProtection="1">
      <alignment horizontal="center" vertical="center" wrapText="1"/>
    </xf>
    <xf numFmtId="0" fontId="0" fillId="0" borderId="2" xfId="1" applyFont="1" applyFill="1" applyBorder="1" applyAlignment="1" applyProtection="1">
      <alignment horizontal="center" vertical="center" wrapText="1"/>
    </xf>
    <xf numFmtId="0" fontId="0" fillId="0" borderId="6" xfId="1" applyFont="1" applyFill="1" applyBorder="1" applyAlignment="1" applyProtection="1">
      <alignment horizontal="center" vertical="center" wrapText="1"/>
    </xf>
    <xf numFmtId="0" fontId="0" fillId="4" borderId="3" xfId="7" applyNumberFormat="1" applyFont="1" applyFill="1" applyBorder="1" applyAlignment="1" applyProtection="1">
      <alignment horizontal="left" vertical="center" wrapText="1"/>
      <protection locked="0"/>
    </xf>
    <xf numFmtId="49" fontId="14" fillId="5" borderId="3" xfId="7" applyNumberFormat="1" applyFill="1" applyBorder="1" applyAlignment="1" applyProtection="1">
      <alignment horizontal="left" vertical="center" wrapText="1"/>
      <protection locked="0"/>
    </xf>
    <xf numFmtId="0" fontId="3" fillId="0" borderId="3" xfId="1" applyNumberFormat="1" applyFont="1" applyFill="1" applyBorder="1" applyAlignment="1" applyProtection="1">
      <alignment vertical="center" wrapText="1"/>
    </xf>
    <xf numFmtId="49" fontId="0" fillId="2" borderId="4" xfId="1" applyNumberFormat="1" applyFont="1" applyFill="1" applyBorder="1" applyAlignment="1" applyProtection="1">
      <alignment horizontal="center" vertical="center" wrapText="1"/>
    </xf>
    <xf numFmtId="0" fontId="0" fillId="0" borderId="8" xfId="1" applyFont="1" applyFill="1" applyBorder="1" applyAlignment="1" applyProtection="1">
      <alignment horizontal="left" vertical="center" wrapText="1"/>
    </xf>
    <xf numFmtId="0" fontId="13" fillId="0" borderId="8" xfId="1" applyFont="1" applyFill="1" applyBorder="1" applyAlignment="1" applyProtection="1">
      <alignment horizontal="left" vertical="center" wrapText="1"/>
    </xf>
    <xf numFmtId="0" fontId="13" fillId="0" borderId="7" xfId="1" applyFont="1" applyFill="1" applyBorder="1" applyAlignment="1" applyProtection="1">
      <alignment horizontal="left" vertical="center" wrapText="1"/>
    </xf>
    <xf numFmtId="0" fontId="3" fillId="0" borderId="7" xfId="1" applyNumberFormat="1" applyFont="1" applyFill="1" applyBorder="1" applyAlignment="1" applyProtection="1">
      <alignment horizontal="left" vertical="center" wrapText="1"/>
    </xf>
    <xf numFmtId="0" fontId="5" fillId="2" borderId="9" xfId="1" applyFont="1" applyFill="1" applyBorder="1" applyAlignment="1" applyProtection="1">
      <alignment horizontal="center" vertical="top" wrapText="1"/>
    </xf>
    <xf numFmtId="49" fontId="0" fillId="2" borderId="3" xfId="1" applyNumberFormat="1" applyFont="1" applyFill="1" applyBorder="1" applyAlignment="1" applyProtection="1">
      <alignment horizontal="center" vertical="center" wrapText="1"/>
    </xf>
    <xf numFmtId="0" fontId="0" fillId="3" borderId="3" xfId="7" applyNumberFormat="1" applyFont="1" applyFill="1" applyBorder="1" applyAlignment="1" applyProtection="1">
      <alignment horizontal="left" vertical="center" wrapText="1" indent="1"/>
    </xf>
    <xf numFmtId="0" fontId="0" fillId="3" borderId="3" xfId="1" applyFont="1" applyFill="1" applyBorder="1" applyAlignment="1" applyProtection="1">
      <alignment horizontal="left" vertical="center" wrapText="1" indent="1"/>
    </xf>
    <xf numFmtId="49" fontId="0" fillId="4" borderId="6" xfId="4" applyNumberFormat="1" applyFont="1" applyFill="1" applyBorder="1" applyAlignment="1" applyProtection="1">
      <alignment horizontal="left" vertical="center" wrapText="1"/>
      <protection locked="0"/>
    </xf>
    <xf numFmtId="49" fontId="0" fillId="4" borderId="3" xfId="4" applyNumberFormat="1" applyFont="1" applyFill="1" applyBorder="1" applyAlignment="1" applyProtection="1">
      <alignment horizontal="left" vertical="center" wrapText="1"/>
      <protection locked="0"/>
    </xf>
    <xf numFmtId="0" fontId="3" fillId="0" borderId="4" xfId="1" applyNumberFormat="1" applyFont="1" applyFill="1" applyBorder="1" applyAlignment="1" applyProtection="1">
      <alignment horizontal="left" vertical="top" wrapText="1"/>
    </xf>
    <xf numFmtId="0" fontId="3" fillId="6" borderId="10" xfId="1" applyFont="1" applyFill="1" applyBorder="1" applyAlignment="1" applyProtection="1">
      <alignment vertical="center" wrapText="1"/>
    </xf>
    <xf numFmtId="49" fontId="15" fillId="6" borderId="1" xfId="6" applyFont="1" applyFill="1" applyBorder="1" applyAlignment="1" applyProtection="1">
      <alignment horizontal="left" vertical="center"/>
    </xf>
    <xf numFmtId="49" fontId="15" fillId="6" borderId="1" xfId="6" applyFont="1" applyFill="1" applyBorder="1" applyAlignment="1" applyProtection="1">
      <alignment horizontal="left" vertical="center" indent="2"/>
    </xf>
    <xf numFmtId="49" fontId="16" fillId="6" borderId="6" xfId="6" applyFont="1" applyFill="1" applyBorder="1" applyAlignment="1" applyProtection="1">
      <alignment horizontal="center" vertical="top"/>
    </xf>
    <xf numFmtId="0" fontId="3" fillId="0" borderId="7" xfId="1" applyNumberFormat="1" applyFont="1" applyFill="1" applyBorder="1" applyAlignment="1" applyProtection="1">
      <alignment horizontal="left" vertical="top" wrapText="1"/>
    </xf>
    <xf numFmtId="49" fontId="0" fillId="2" borderId="3" xfId="1" applyNumberFormat="1" applyFont="1" applyFill="1" applyBorder="1" applyAlignment="1" applyProtection="1">
      <alignment horizontal="center" vertical="center" wrapText="1"/>
    </xf>
    <xf numFmtId="0" fontId="3" fillId="0" borderId="3" xfId="1" applyNumberFormat="1" applyFont="1" applyFill="1" applyBorder="1" applyAlignment="1" applyProtection="1">
      <alignment vertical="top" wrapText="1"/>
    </xf>
    <xf numFmtId="49" fontId="14" fillId="4" borderId="3" xfId="7" applyNumberFormat="1" applyFont="1" applyFill="1" applyBorder="1" applyAlignment="1" applyProtection="1">
      <alignment horizontal="left" vertical="center" wrapText="1"/>
      <protection locked="0"/>
    </xf>
    <xf numFmtId="4" fontId="0" fillId="4" borderId="3" xfId="7" applyNumberFormat="1" applyFont="1" applyFill="1" applyBorder="1" applyAlignment="1" applyProtection="1">
      <alignment horizontal="right" vertical="center" wrapText="1"/>
      <protection locked="0"/>
    </xf>
    <xf numFmtId="49" fontId="15" fillId="6" borderId="1" xfId="6" applyFont="1" applyFill="1" applyBorder="1" applyAlignment="1" applyProtection="1">
      <alignment horizontal="left" vertical="center" indent="3"/>
    </xf>
    <xf numFmtId="49" fontId="0" fillId="2" borderId="4" xfId="1" applyNumberFormat="1" applyFont="1" applyFill="1" applyBorder="1" applyAlignment="1" applyProtection="1">
      <alignment horizontal="center" vertical="center" wrapText="1"/>
    </xf>
    <xf numFmtId="49" fontId="0" fillId="2" borderId="7" xfId="1" applyNumberFormat="1" applyFont="1" applyFill="1" applyBorder="1" applyAlignment="1" applyProtection="1">
      <alignment horizontal="center" vertical="center" wrapText="1"/>
    </xf>
    <xf numFmtId="49" fontId="3" fillId="0" borderId="0" xfId="6">
      <alignment vertical="top"/>
    </xf>
    <xf numFmtId="49" fontId="3" fillId="0" borderId="11" xfId="6" applyBorder="1">
      <alignment vertical="top"/>
    </xf>
    <xf numFmtId="49" fontId="6" fillId="0" borderId="0" xfId="6" applyFont="1" applyAlignment="1">
      <alignment vertical="top"/>
    </xf>
    <xf numFmtId="0" fontId="9" fillId="0" borderId="0" xfId="1" applyFont="1" applyFill="1" applyAlignment="1" applyProtection="1">
      <alignment horizontal="right" vertical="top" wrapText="1"/>
    </xf>
    <xf numFmtId="0" fontId="3" fillId="0" borderId="0" xfId="1" applyFont="1" applyFill="1" applyAlignment="1" applyProtection="1">
      <alignment horizontal="left" vertical="top" wrapText="1"/>
    </xf>
    <xf numFmtId="0" fontId="6" fillId="0" borderId="0" xfId="1" applyFont="1" applyFill="1" applyAlignment="1" applyProtection="1">
      <alignment vertical="center" wrapText="1"/>
    </xf>
    <xf numFmtId="0" fontId="3" fillId="0" borderId="0" xfId="1" applyNumberFormat="1" applyFont="1" applyFill="1" applyAlignment="1" applyProtection="1">
      <alignment vertical="center" wrapText="1"/>
    </xf>
    <xf numFmtId="0" fontId="3" fillId="0" borderId="0" xfId="1" applyFont="1" applyFill="1" applyBorder="1" applyAlignment="1" applyProtection="1">
      <alignment vertical="center" wrapText="1"/>
    </xf>
    <xf numFmtId="0" fontId="8" fillId="0" borderId="0" xfId="2" applyFont="1" applyFill="1" applyBorder="1" applyAlignment="1">
      <alignment vertical="center" wrapText="1"/>
    </xf>
    <xf numFmtId="0" fontId="6" fillId="0" borderId="0" xfId="0" applyNumberFormat="1" applyFont="1" applyFill="1" applyBorder="1" applyAlignment="1" applyProtection="1">
      <alignment vertical="center"/>
    </xf>
    <xf numFmtId="0" fontId="17" fillId="0" borderId="0" xfId="0" applyNumberFormat="1" applyFont="1" applyFill="1" applyBorder="1" applyAlignment="1" applyProtection="1">
      <alignment vertical="center"/>
    </xf>
    <xf numFmtId="0" fontId="17" fillId="0" borderId="0" xfId="0" applyNumberFormat="1" applyFont="1" applyFill="1" applyBorder="1" applyAlignment="1" applyProtection="1">
      <alignment horizontal="center" vertical="center"/>
    </xf>
    <xf numFmtId="0" fontId="17" fillId="0" borderId="0" xfId="3" applyFont="1" applyFill="1" applyBorder="1" applyAlignment="1" applyProtection="1">
      <alignment horizontal="right" vertical="center" wrapText="1" indent="1"/>
    </xf>
    <xf numFmtId="0" fontId="18" fillId="0" borderId="0" xfId="4" applyNumberFormat="1" applyFont="1" applyFill="1" applyBorder="1" applyAlignment="1" applyProtection="1">
      <alignment horizontal="left" vertical="center" wrapText="1" indent="1"/>
    </xf>
    <xf numFmtId="0" fontId="18" fillId="0" borderId="0" xfId="4" applyNumberFormat="1" applyFont="1" applyFill="1" applyBorder="1" applyAlignment="1" applyProtection="1">
      <alignment vertical="center" wrapText="1"/>
    </xf>
    <xf numFmtId="49" fontId="0" fillId="0" borderId="0" xfId="0" applyNumberFormat="1" applyAlignment="1">
      <alignment vertical="top"/>
    </xf>
    <xf numFmtId="0" fontId="6"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0" fillId="2" borderId="3" xfId="3" applyFont="1" applyFill="1" applyBorder="1" applyAlignment="1" applyProtection="1">
      <alignment horizontal="right" vertical="center" wrapText="1" indent="1"/>
    </xf>
    <xf numFmtId="0" fontId="0" fillId="0" borderId="3" xfId="0" applyNumberFormat="1" applyFill="1" applyBorder="1" applyAlignment="1" applyProtection="1">
      <alignment vertical="center"/>
    </xf>
    <xf numFmtId="0" fontId="19" fillId="0" borderId="0" xfId="0" applyNumberFormat="1" applyFont="1" applyFill="1" applyBorder="1" applyAlignment="1">
      <alignment vertical="center"/>
    </xf>
    <xf numFmtId="0" fontId="3" fillId="0" borderId="0" xfId="8" applyFont="1" applyFill="1" applyBorder="1" applyAlignment="1" applyProtection="1">
      <alignment vertical="center" wrapText="1"/>
    </xf>
    <xf numFmtId="0" fontId="3" fillId="0" borderId="0" xfId="8" applyFont="1" applyFill="1" applyBorder="1" applyAlignment="1" applyProtection="1">
      <alignment horizontal="right" vertical="center" wrapText="1"/>
    </xf>
    <xf numFmtId="0" fontId="3" fillId="0" borderId="0" xfId="8" applyFont="1" applyFill="1" applyBorder="1" applyAlignment="1" applyProtection="1">
      <alignment horizontal="right" vertical="center" wrapText="1"/>
    </xf>
    <xf numFmtId="0" fontId="6" fillId="0" borderId="0" xfId="4" applyNumberFormat="1" applyFont="1" applyFill="1" applyBorder="1" applyAlignment="1" applyProtection="1">
      <alignment vertical="center" wrapText="1"/>
    </xf>
    <xf numFmtId="0" fontId="3" fillId="2" borderId="12" xfId="1" applyFont="1" applyFill="1" applyBorder="1" applyAlignment="1" applyProtection="1">
      <alignment vertical="center" wrapText="1"/>
    </xf>
    <xf numFmtId="0" fontId="20" fillId="0" borderId="12" xfId="1" applyFont="1" applyFill="1" applyBorder="1" applyAlignment="1" applyProtection="1">
      <alignment horizontal="center" vertical="center" wrapText="1"/>
    </xf>
    <xf numFmtId="0" fontId="3" fillId="0" borderId="3" xfId="1" applyFont="1" applyFill="1" applyBorder="1" applyAlignment="1" applyProtection="1">
      <alignment horizontal="center" vertical="center" wrapText="1"/>
    </xf>
    <xf numFmtId="0" fontId="3" fillId="0" borderId="4" xfId="1" applyFont="1" applyFill="1" applyBorder="1" applyAlignment="1" applyProtection="1">
      <alignment vertical="center" wrapText="1"/>
    </xf>
    <xf numFmtId="0" fontId="0" fillId="2" borderId="2" xfId="9" applyNumberFormat="1" applyFont="1" applyFill="1" applyBorder="1" applyAlignment="1" applyProtection="1">
      <alignment horizontal="center" vertical="center" wrapText="1"/>
    </xf>
    <xf numFmtId="0" fontId="0" fillId="2" borderId="1" xfId="9" applyNumberFormat="1" applyFont="1" applyFill="1" applyBorder="1" applyAlignment="1" applyProtection="1">
      <alignment horizontal="center" vertical="center" wrapText="1"/>
    </xf>
    <xf numFmtId="0" fontId="0" fillId="2" borderId="6" xfId="9" applyNumberFormat="1" applyFont="1" applyFill="1" applyBorder="1" applyAlignment="1" applyProtection="1">
      <alignment horizontal="center" vertical="center" wrapText="1"/>
    </xf>
    <xf numFmtId="49" fontId="15" fillId="6" borderId="4" xfId="0" applyNumberFormat="1" applyFont="1" applyFill="1" applyBorder="1" applyAlignment="1" applyProtection="1">
      <alignment horizontal="center" vertical="center" textRotation="90" wrapText="1"/>
    </xf>
    <xf numFmtId="0" fontId="3" fillId="0" borderId="8" xfId="1" applyFont="1" applyFill="1" applyBorder="1" applyAlignment="1" applyProtection="1">
      <alignment vertical="center" wrapText="1"/>
    </xf>
    <xf numFmtId="0" fontId="3" fillId="7" borderId="4" xfId="10" applyFont="1" applyFill="1" applyBorder="1" applyAlignment="1" applyProtection="1">
      <alignment horizontal="center" vertical="center" wrapText="1"/>
    </xf>
    <xf numFmtId="0" fontId="3" fillId="7" borderId="2" xfId="10" applyFont="1" applyFill="1" applyBorder="1" applyAlignment="1" applyProtection="1">
      <alignment horizontal="center" vertical="center" wrapText="1"/>
    </xf>
    <xf numFmtId="0" fontId="3" fillId="7" borderId="6" xfId="10" applyFont="1" applyFill="1" applyBorder="1" applyAlignment="1" applyProtection="1">
      <alignment horizontal="center" vertical="center" wrapText="1"/>
    </xf>
    <xf numFmtId="0" fontId="3" fillId="7" borderId="2" xfId="8" applyFont="1" applyFill="1" applyBorder="1" applyAlignment="1" applyProtection="1">
      <alignment horizontal="center" vertical="center" wrapText="1"/>
    </xf>
    <xf numFmtId="0" fontId="3" fillId="7" borderId="1" xfId="8" applyFont="1" applyFill="1" applyBorder="1" applyAlignment="1" applyProtection="1">
      <alignment horizontal="center" vertical="center" wrapText="1"/>
    </xf>
    <xf numFmtId="0" fontId="3" fillId="7" borderId="6" xfId="8" applyFont="1" applyFill="1" applyBorder="1" applyAlignment="1" applyProtection="1">
      <alignment horizontal="center" vertical="center" wrapText="1"/>
    </xf>
    <xf numFmtId="0" fontId="3" fillId="2" borderId="8" xfId="1" applyFont="1" applyFill="1" applyBorder="1" applyAlignment="1" applyProtection="1">
      <alignment horizontal="center" vertical="center" wrapText="1"/>
    </xf>
    <xf numFmtId="49" fontId="15" fillId="6" borderId="8" xfId="0" applyNumberFormat="1" applyFont="1" applyFill="1" applyBorder="1" applyAlignment="1" applyProtection="1">
      <alignment horizontal="center" vertical="center" textRotation="90" wrapText="1"/>
    </xf>
    <xf numFmtId="0" fontId="3" fillId="0" borderId="7" xfId="1" applyFont="1" applyFill="1" applyBorder="1" applyAlignment="1" applyProtection="1">
      <alignment vertical="center" wrapText="1"/>
    </xf>
    <xf numFmtId="0" fontId="3" fillId="7" borderId="7" xfId="10" applyFont="1" applyFill="1" applyBorder="1" applyAlignment="1" applyProtection="1">
      <alignment horizontal="center" vertical="center" wrapText="1"/>
    </xf>
    <xf numFmtId="0" fontId="0" fillId="7" borderId="3" xfId="10" applyFont="1" applyFill="1" applyBorder="1" applyAlignment="1" applyProtection="1">
      <alignment horizontal="center" vertical="center" wrapText="1"/>
    </xf>
    <xf numFmtId="0" fontId="0" fillId="7" borderId="3" xfId="8" applyFont="1" applyFill="1" applyBorder="1" applyAlignment="1" applyProtection="1">
      <alignment horizontal="center" vertical="center" wrapText="1"/>
    </xf>
    <xf numFmtId="0" fontId="0" fillId="7" borderId="2" xfId="8" applyFont="1" applyFill="1" applyBorder="1" applyAlignment="1" applyProtection="1">
      <alignment horizontal="center" vertical="center" wrapText="1"/>
    </xf>
    <xf numFmtId="0" fontId="0" fillId="7" borderId="6" xfId="8" applyFont="1" applyFill="1" applyBorder="1" applyAlignment="1" applyProtection="1">
      <alignment horizontal="center" vertical="center" wrapText="1"/>
    </xf>
    <xf numFmtId="49" fontId="15" fillId="6" borderId="7" xfId="0" applyNumberFormat="1" applyFont="1" applyFill="1" applyBorder="1" applyAlignment="1" applyProtection="1">
      <alignment horizontal="center" vertical="center" textRotation="90" wrapText="1"/>
    </xf>
    <xf numFmtId="49" fontId="12" fillId="2" borderId="11" xfId="5" applyNumberFormat="1" applyFont="1" applyFill="1" applyBorder="1" applyAlignment="1" applyProtection="1">
      <alignment horizontal="center" vertical="center" wrapText="1"/>
    </xf>
    <xf numFmtId="0" fontId="6" fillId="2" borderId="11" xfId="5" applyNumberFormat="1" applyFont="1" applyFill="1" applyBorder="1" applyAlignment="1" applyProtection="1">
      <alignment horizontal="center" vertical="center" wrapText="1"/>
    </xf>
    <xf numFmtId="0" fontId="12" fillId="2" borderId="11" xfId="5" applyNumberFormat="1" applyFont="1" applyFill="1" applyBorder="1" applyAlignment="1" applyProtection="1">
      <alignment horizontal="center" vertical="center" wrapText="1"/>
    </xf>
    <xf numFmtId="0" fontId="12" fillId="2" borderId="11" xfId="5" applyNumberFormat="1" applyFont="1" applyFill="1" applyBorder="1" applyAlignment="1" applyProtection="1">
      <alignment horizontal="center" vertical="center" wrapText="1"/>
    </xf>
    <xf numFmtId="0" fontId="3" fillId="2" borderId="3" xfId="1" applyNumberFormat="1" applyFont="1" applyFill="1" applyBorder="1" applyAlignment="1" applyProtection="1">
      <alignment horizontal="left" vertical="center" wrapText="1"/>
    </xf>
    <xf numFmtId="0" fontId="3" fillId="0" borderId="3" xfId="8" applyFont="1" applyFill="1" applyBorder="1" applyAlignment="1" applyProtection="1">
      <alignment vertical="center" wrapText="1"/>
    </xf>
    <xf numFmtId="0" fontId="3" fillId="0" borderId="3" xfId="1" applyNumberFormat="1" applyFont="1" applyFill="1" applyBorder="1" applyAlignment="1" applyProtection="1">
      <alignment horizontal="left" vertical="center" wrapText="1" indent="6"/>
    </xf>
    <xf numFmtId="4" fontId="3" fillId="3" borderId="3" xfId="7" applyNumberFormat="1" applyFont="1" applyFill="1" applyBorder="1" applyAlignment="1" applyProtection="1">
      <alignment horizontal="left" vertical="center" wrapText="1"/>
    </xf>
    <xf numFmtId="0" fontId="3" fillId="2" borderId="3" xfId="1" applyNumberFormat="1" applyFont="1" applyFill="1" applyBorder="1" applyAlignment="1" applyProtection="1">
      <alignment horizontal="left" vertical="center" wrapText="1" indent="1"/>
    </xf>
    <xf numFmtId="0" fontId="3" fillId="2" borderId="3" xfId="1" applyNumberFormat="1" applyFont="1" applyFill="1" applyBorder="1" applyAlignment="1" applyProtection="1">
      <alignment horizontal="left" vertical="center" wrapText="1" indent="2"/>
    </xf>
    <xf numFmtId="0" fontId="3" fillId="2" borderId="3" xfId="1" applyNumberFormat="1" applyFont="1" applyFill="1" applyBorder="1" applyAlignment="1" applyProtection="1">
      <alignment horizontal="left" vertical="center" wrapText="1" indent="3"/>
    </xf>
    <xf numFmtId="0" fontId="3" fillId="2" borderId="3" xfId="1" applyNumberFormat="1" applyFont="1" applyFill="1" applyBorder="1" applyAlignment="1" applyProtection="1">
      <alignment horizontal="left" vertical="center" wrapText="1" indent="4"/>
    </xf>
    <xf numFmtId="0" fontId="3" fillId="4" borderId="3" xfId="1" applyNumberFormat="1" applyFont="1" applyFill="1" applyBorder="1" applyAlignment="1" applyProtection="1">
      <alignment horizontal="left" vertical="center" wrapText="1"/>
      <protection locked="0"/>
    </xf>
    <xf numFmtId="0" fontId="3" fillId="2" borderId="3" xfId="1" applyNumberFormat="1" applyFont="1" applyFill="1" applyBorder="1" applyAlignment="1" applyProtection="1">
      <alignment horizontal="left" vertical="center" wrapText="1" indent="5"/>
    </xf>
    <xf numFmtId="0" fontId="3" fillId="4" borderId="2" xfId="1" applyNumberFormat="1" applyFont="1" applyFill="1" applyBorder="1" applyAlignment="1" applyProtection="1">
      <alignment horizontal="left" vertical="center" wrapText="1"/>
      <protection locked="0"/>
    </xf>
    <xf numFmtId="0" fontId="3" fillId="4" borderId="1" xfId="1" applyNumberFormat="1" applyFont="1" applyFill="1" applyBorder="1" applyAlignment="1" applyProtection="1">
      <alignment horizontal="left" vertical="center" wrapText="1"/>
      <protection locked="0"/>
    </xf>
    <xf numFmtId="0" fontId="3" fillId="4" borderId="6" xfId="1" applyNumberFormat="1" applyFont="1" applyFill="1" applyBorder="1" applyAlignment="1" applyProtection="1">
      <alignment horizontal="left" vertical="center" wrapText="1"/>
      <protection locked="0"/>
    </xf>
    <xf numFmtId="0" fontId="3" fillId="4" borderId="3" xfId="1" applyNumberFormat="1" applyFont="1" applyFill="1" applyBorder="1" applyAlignment="1" applyProtection="1">
      <alignment horizontal="left" vertical="center" wrapText="1" indent="6"/>
      <protection locked="0"/>
    </xf>
    <xf numFmtId="4" fontId="3" fillId="4" borderId="3" xfId="7" applyNumberFormat="1" applyFont="1" applyFill="1" applyBorder="1" applyAlignment="1" applyProtection="1">
      <alignment horizontal="right" vertical="center" wrapText="1"/>
      <protection locked="0"/>
    </xf>
    <xf numFmtId="4" fontId="3" fillId="0" borderId="3" xfId="7" applyNumberFormat="1" applyFont="1" applyFill="1" applyBorder="1" applyAlignment="1" applyProtection="1">
      <alignment horizontal="right" vertical="center" wrapText="1"/>
    </xf>
    <xf numFmtId="164" fontId="3" fillId="0" borderId="3" xfId="7" applyNumberFormat="1" applyFont="1" applyFill="1" applyBorder="1" applyAlignment="1" applyProtection="1">
      <alignment horizontal="right" vertical="center" wrapText="1"/>
    </xf>
    <xf numFmtId="49" fontId="13" fillId="4" borderId="3" xfId="4" applyNumberFormat="1" applyFont="1" applyFill="1" applyBorder="1" applyAlignment="1" applyProtection="1">
      <alignment horizontal="center" vertical="center" wrapText="1"/>
      <protection locked="0"/>
    </xf>
    <xf numFmtId="49" fontId="3" fillId="8" borderId="3" xfId="4" applyNumberFormat="1" applyFont="1" applyFill="1" applyBorder="1" applyAlignment="1" applyProtection="1">
      <alignment horizontal="center" vertical="center" wrapText="1"/>
    </xf>
    <xf numFmtId="49" fontId="0" fillId="4" borderId="3" xfId="4" applyNumberFormat="1" applyFont="1" applyFill="1" applyBorder="1" applyAlignment="1" applyProtection="1">
      <alignment horizontal="center" vertical="center" wrapText="1"/>
      <protection locked="0"/>
    </xf>
    <xf numFmtId="49" fontId="3" fillId="0" borderId="3" xfId="1" applyNumberFormat="1" applyFont="1" applyFill="1" applyBorder="1" applyAlignment="1" applyProtection="1">
      <alignment horizontal="left" vertical="center" wrapText="1"/>
    </xf>
    <xf numFmtId="4" fontId="6" fillId="0" borderId="3" xfId="7" applyNumberFormat="1" applyFont="1" applyFill="1" applyBorder="1" applyAlignment="1" applyProtection="1">
      <alignment horizontal="center" vertical="center" wrapText="1"/>
    </xf>
    <xf numFmtId="0" fontId="3" fillId="0" borderId="8" xfId="1" applyNumberFormat="1" applyFont="1" applyFill="1" applyBorder="1" applyAlignment="1" applyProtection="1">
      <alignment horizontal="left" vertical="top" wrapText="1"/>
    </xf>
    <xf numFmtId="49" fontId="21" fillId="6" borderId="2" xfId="0" applyNumberFormat="1" applyFont="1" applyFill="1" applyBorder="1" applyAlignment="1" applyProtection="1">
      <alignment horizontal="center" vertical="center"/>
    </xf>
    <xf numFmtId="49" fontId="15" fillId="6" borderId="1" xfId="0" applyNumberFormat="1" applyFont="1" applyFill="1" applyBorder="1" applyAlignment="1" applyProtection="1">
      <alignment horizontal="left" vertical="center" indent="6"/>
    </xf>
    <xf numFmtId="49" fontId="3" fillId="6" borderId="1" xfId="4" applyNumberFormat="1" applyFont="1" applyFill="1" applyBorder="1" applyAlignment="1" applyProtection="1">
      <alignment horizontal="center" vertical="center" wrapText="1"/>
    </xf>
    <xf numFmtId="49" fontId="3" fillId="6" borderId="6" xfId="4" applyNumberFormat="1" applyFont="1" applyFill="1" applyBorder="1" applyAlignment="1" applyProtection="1">
      <alignment horizontal="center" vertical="center" wrapText="1"/>
    </xf>
    <xf numFmtId="49" fontId="15" fillId="6" borderId="1" xfId="0" applyNumberFormat="1" applyFont="1" applyFill="1" applyBorder="1" applyAlignment="1" applyProtection="1">
      <alignment horizontal="left" vertical="center" indent="5"/>
    </xf>
    <xf numFmtId="49" fontId="13" fillId="6" borderId="1" xfId="4" applyNumberFormat="1" applyFont="1" applyFill="1" applyBorder="1" applyAlignment="1" applyProtection="1">
      <alignment horizontal="center" vertical="center" wrapText="1"/>
    </xf>
    <xf numFmtId="49" fontId="13" fillId="6" borderId="6" xfId="4" applyNumberFormat="1" applyFont="1" applyFill="1" applyBorder="1" applyAlignment="1" applyProtection="1">
      <alignment horizontal="center" vertical="center" wrapText="1"/>
    </xf>
    <xf numFmtId="49" fontId="15" fillId="6" borderId="1" xfId="0" applyNumberFormat="1" applyFont="1" applyFill="1" applyBorder="1" applyAlignment="1" applyProtection="1">
      <alignment horizontal="left" vertical="center" indent="4"/>
    </xf>
    <xf numFmtId="0" fontId="22" fillId="0" borderId="0" xfId="1" applyFont="1" applyFill="1" applyAlignment="1" applyProtection="1">
      <alignment vertical="top" wrapText="1"/>
    </xf>
    <xf numFmtId="49" fontId="3" fillId="4" borderId="3" xfId="4" applyNumberFormat="1" applyFont="1" applyFill="1" applyBorder="1" applyAlignment="1" applyProtection="1">
      <alignment horizontal="center" vertical="center" wrapText="1"/>
      <protection locked="0"/>
    </xf>
  </cellXfs>
  <cellStyles count="11">
    <cellStyle name="Гиперссылка" xfId="7" builtinId="8"/>
    <cellStyle name="ЗаголовокСтолбца" xfId="5"/>
    <cellStyle name="Обычный" xfId="0" builtinId="0"/>
    <cellStyle name="Обычный 10" xfId="6"/>
    <cellStyle name="Обычный 14 6" xfId="9"/>
    <cellStyle name="Обычный_BALANCE.WARM.2007YEAR(FACT)" xfId="10"/>
    <cellStyle name="Обычный_JKH.OPEN.INFO.HVS(v3.5)_цены161210" xfId="8"/>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oneCellAnchor>
    <xdr:from>
      <xdr:col>9</xdr:col>
      <xdr:colOff>38100</xdr:colOff>
      <xdr:row>30</xdr:row>
      <xdr:rowOff>0</xdr:rowOff>
    </xdr:from>
    <xdr:ext cx="190500" cy="190500"/>
    <xdr:grpSp>
      <xdr:nvGrpSpPr>
        <xdr:cNvPr id="4" name="shCalendar" hidden="1"/>
        <xdr:cNvGrpSpPr>
          <a:grpSpLocks/>
        </xdr:cNvGrpSpPr>
      </xdr:nvGrpSpPr>
      <xdr:grpSpPr bwMode="auto">
        <a:xfrm>
          <a:off x="8027194" y="10537031"/>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3"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wsDr>
</file>

<file path=xl/drawings/drawing2.xml><?xml version="1.0" encoding="utf-8"?>
<xdr:wsDr xmlns:xdr="http://schemas.openxmlformats.org/drawingml/2006/spreadsheetDrawing" xmlns:a="http://schemas.openxmlformats.org/drawingml/2006/main">
  <xdr:twoCellAnchor editAs="oneCell">
    <xdr:from>
      <xdr:col>17</xdr:col>
      <xdr:colOff>38100</xdr:colOff>
      <xdr:row>23</xdr:row>
      <xdr:rowOff>0</xdr:rowOff>
    </xdr:from>
    <xdr:to>
      <xdr:col>17</xdr:col>
      <xdr:colOff>228600</xdr:colOff>
      <xdr:row>23</xdr:row>
      <xdr:rowOff>1547812</xdr:rowOff>
    </xdr:to>
    <xdr:grpSp>
      <xdr:nvGrpSpPr>
        <xdr:cNvPr id="4" name="shCalendar" hidden="1"/>
        <xdr:cNvGrpSpPr>
          <a:grpSpLocks/>
        </xdr:cNvGrpSpPr>
      </xdr:nvGrpSpPr>
      <xdr:grpSpPr bwMode="auto">
        <a:xfrm>
          <a:off x="11265694" y="4536281"/>
          <a:ext cx="190500" cy="1547812"/>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14</xdr:col>
      <xdr:colOff>38100</xdr:colOff>
      <xdr:row>23</xdr:row>
      <xdr:rowOff>0</xdr:rowOff>
    </xdr:from>
    <xdr:to>
      <xdr:col>14</xdr:col>
      <xdr:colOff>228600</xdr:colOff>
      <xdr:row>23</xdr:row>
      <xdr:rowOff>1547812</xdr:rowOff>
    </xdr:to>
    <xdr:grpSp>
      <xdr:nvGrpSpPr>
        <xdr:cNvPr id="7" name="shCalendar" hidden="1"/>
        <xdr:cNvGrpSpPr>
          <a:grpSpLocks/>
        </xdr:cNvGrpSpPr>
      </xdr:nvGrpSpPr>
      <xdr:grpSpPr bwMode="auto">
        <a:xfrm>
          <a:off x="10229850" y="4536281"/>
          <a:ext cx="190500" cy="1547812"/>
          <a:chOff x="13896191" y="1813753"/>
          <a:chExt cx="211023" cy="178845"/>
        </a:xfrm>
      </xdr:grpSpPr>
      <xdr:sp macro="[1]!modfrmDateChoose.CalendarShow" textlink="">
        <xdr:nvSpPr>
          <xdr:cNvPr id="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14</xdr:col>
      <xdr:colOff>38100</xdr:colOff>
      <xdr:row>23</xdr:row>
      <xdr:rowOff>0</xdr:rowOff>
    </xdr:from>
    <xdr:to>
      <xdr:col>14</xdr:col>
      <xdr:colOff>228600</xdr:colOff>
      <xdr:row>23</xdr:row>
      <xdr:rowOff>1547812</xdr:rowOff>
    </xdr:to>
    <xdr:grpSp>
      <xdr:nvGrpSpPr>
        <xdr:cNvPr id="10" name="shCalendar" hidden="1"/>
        <xdr:cNvGrpSpPr>
          <a:grpSpLocks/>
        </xdr:cNvGrpSpPr>
      </xdr:nvGrpSpPr>
      <xdr:grpSpPr bwMode="auto">
        <a:xfrm>
          <a:off x="10229850" y="4536281"/>
          <a:ext cx="190500" cy="1547812"/>
          <a:chOff x="13896191" y="1813753"/>
          <a:chExt cx="211023" cy="178845"/>
        </a:xfrm>
      </xdr:grpSpPr>
      <xdr:sp macro="[1]!modfrmDateChoose.CalendarShow" textlink="">
        <xdr:nvSpPr>
          <xdr:cNvPr id="1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2"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0\utviv_backup$\&#1055;&#1069;&#1054;\&#1064;&#1072;&#1073;&#1083;&#1086;&#1085;&#1099;\2022\FAS.JKH.OPEN.INFO.REQUEST.WARM(v1.0.2).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definedNames>
      <definedName name="modfrmDateChoose.CalendarShow"/>
      <definedName name="modThisWorkbook.Freeze_Panes"/>
    </definedNames>
    <sheetDataSet>
      <sheetData sheetId="0"/>
      <sheetData sheetId="1"/>
      <sheetData sheetId="2"/>
      <sheetData sheetId="3">
        <row r="19">
          <cell r="F19" t="str">
            <v>27.04.2018</v>
          </cell>
        </row>
        <row r="20">
          <cell r="F20" t="str">
            <v>05-761</v>
          </cell>
        </row>
        <row r="24">
          <cell r="F24" t="str">
            <v>29.04.2022</v>
          </cell>
        </row>
        <row r="25">
          <cell r="F25" t="str">
            <v>Исх-774</v>
          </cell>
        </row>
      </sheetData>
      <sheetData sheetId="4"/>
      <sheetData sheetId="5">
        <row r="21">
          <cell r="E21" t="str">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ell>
          <cell r="J21" t="str">
            <v>Производство тепловой энергии</v>
          </cell>
          <cell r="N21" t="str">
            <v>Сургутский муниципальный район, Лянтор (71826105);</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K2" t="str">
            <v>метод экономически обоснованных расходов (затрат)</v>
          </cell>
          <cell r="O2" t="str">
            <v>вода</v>
          </cell>
          <cell r="Q2" t="str">
            <v>без дифференциации</v>
          </cell>
          <cell r="R2" t="str">
            <v>организации-перепродавцы</v>
          </cell>
        </row>
        <row r="3">
          <cell r="K3" t="str">
            <v>метод индексации установленных тарифов</v>
          </cell>
          <cell r="O3" t="str">
            <v>пар</v>
          </cell>
          <cell r="Q3" t="str">
            <v>к коллектору источника тепловой энергии</v>
          </cell>
          <cell r="R3" t="str">
            <v>бюджетные организации</v>
          </cell>
        </row>
        <row r="4">
          <cell r="K4" t="str">
            <v>метод обеспечения доходности инвестированного капитала</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row>
        <row r="5">
          <cell r="K5" t="str">
            <v>метод сравнения аналогов</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F34"/>
  <sheetViews>
    <sheetView topLeftCell="C4" zoomScale="80" zoomScaleNormal="80" workbookViewId="0">
      <selection activeCell="E9" sqref="E9"/>
    </sheetView>
  </sheetViews>
  <sheetFormatPr defaultColWidth="10.5703125" defaultRowHeight="14.25"/>
  <cols>
    <col min="1" max="1" width="9.140625" style="1" hidden="1" customWidth="1"/>
    <col min="2" max="2" width="9.140625" style="2" hidden="1" customWidth="1"/>
    <col min="3" max="3" width="3.7109375" style="3" customWidth="1"/>
    <col min="4" max="4" width="6.28515625" style="4" bestFit="1" customWidth="1"/>
    <col min="5" max="5" width="46.7109375" style="4" customWidth="1"/>
    <col min="6" max="6" width="35.7109375" style="4" customWidth="1"/>
    <col min="7" max="7" width="3.7109375" style="4" customWidth="1"/>
    <col min="8" max="9" width="11.7109375" style="4" customWidth="1"/>
    <col min="10" max="11" width="35.7109375" style="4" customWidth="1"/>
    <col min="12" max="12" width="84.85546875" style="4" customWidth="1"/>
    <col min="13" max="13" width="10.5703125" style="4"/>
    <col min="14" max="15" width="10.5703125" style="5"/>
    <col min="16" max="16384" width="10.5703125" style="4"/>
  </cols>
  <sheetData>
    <row r="1" spans="1:32" hidden="1">
      <c r="S1" s="6"/>
      <c r="AF1" s="7"/>
    </row>
    <row r="2" spans="1:32" hidden="1"/>
    <row r="3" spans="1:32" hidden="1"/>
    <row r="4" spans="1:32" ht="3" customHeight="1">
      <c r="C4" s="8"/>
      <c r="D4" s="9"/>
      <c r="E4" s="9"/>
      <c r="F4" s="9"/>
      <c r="G4" s="9"/>
      <c r="H4" s="9"/>
      <c r="I4" s="9"/>
      <c r="J4" s="9"/>
      <c r="K4" s="10"/>
      <c r="L4" s="10"/>
    </row>
    <row r="5" spans="1:32" ht="26.1" customHeight="1">
      <c r="C5" s="8"/>
      <c r="D5" s="11" t="s">
        <v>0</v>
      </c>
      <c r="E5" s="11"/>
      <c r="F5" s="11"/>
      <c r="G5" s="11"/>
      <c r="H5" s="11"/>
      <c r="I5" s="11"/>
      <c r="J5" s="11"/>
      <c r="K5" s="11"/>
      <c r="L5" s="12"/>
    </row>
    <row r="6" spans="1:32" ht="3" customHeight="1">
      <c r="C6" s="8"/>
      <c r="D6" s="9"/>
      <c r="E6" s="13"/>
      <c r="F6" s="13"/>
      <c r="G6" s="13"/>
      <c r="H6" s="13"/>
      <c r="I6" s="13"/>
      <c r="J6" s="13"/>
      <c r="K6" s="14"/>
      <c r="L6" s="15"/>
    </row>
    <row r="7" spans="1:32" ht="18.75">
      <c r="C7" s="8"/>
      <c r="D7" s="9"/>
      <c r="E7" s="16" t="str">
        <f>"Дата подачи заявления об "&amp;IF(datePr_ch="","утверждении","изменении") &amp; " тарифов"</f>
        <v>Дата подачи заявления об изменении тарифов</v>
      </c>
      <c r="F7" s="17" t="str">
        <f>IF(datePr_ch="",IF(datePr="","",datePr),datePr_ch)</f>
        <v>29.04.2022</v>
      </c>
      <c r="G7" s="17"/>
      <c r="H7" s="17"/>
      <c r="I7" s="17"/>
      <c r="J7" s="17"/>
      <c r="K7" s="17"/>
      <c r="L7" s="18"/>
      <c r="M7" s="19"/>
    </row>
    <row r="8" spans="1:32" ht="30">
      <c r="C8" s="8"/>
      <c r="D8" s="9"/>
      <c r="E8" s="16" t="str">
        <f>"Номер подачи заявления об "&amp;IF(numberPr_ch="","утверждении","изменении") &amp; " тарифов"</f>
        <v>Номер подачи заявления об изменении тарифов</v>
      </c>
      <c r="F8" s="17" t="str">
        <f>IF(numberPr_ch="",IF(numberPr="","",numberPr),numberPr_ch)</f>
        <v>Исх-774</v>
      </c>
      <c r="G8" s="17"/>
      <c r="H8" s="17"/>
      <c r="I8" s="17"/>
      <c r="J8" s="17"/>
      <c r="K8" s="17"/>
      <c r="L8" s="18"/>
      <c r="M8" s="19"/>
    </row>
    <row r="9" spans="1:32">
      <c r="C9" s="8"/>
      <c r="D9" s="9"/>
      <c r="E9" s="13"/>
      <c r="F9" s="13"/>
      <c r="G9" s="13"/>
      <c r="H9" s="13"/>
      <c r="I9" s="13"/>
      <c r="J9" s="13"/>
      <c r="K9" s="14"/>
      <c r="L9" s="15"/>
    </row>
    <row r="10" spans="1:32" ht="21" customHeight="1">
      <c r="C10" s="8"/>
      <c r="D10" s="20" t="s">
        <v>1</v>
      </c>
      <c r="E10" s="20"/>
      <c r="F10" s="20"/>
      <c r="G10" s="20"/>
      <c r="H10" s="20"/>
      <c r="I10" s="20"/>
      <c r="J10" s="20"/>
      <c r="K10" s="20"/>
      <c r="L10" s="21" t="s">
        <v>2</v>
      </c>
    </row>
    <row r="11" spans="1:32" ht="21" customHeight="1">
      <c r="C11" s="8"/>
      <c r="D11" s="22" t="s">
        <v>3</v>
      </c>
      <c r="E11" s="23" t="s">
        <v>4</v>
      </c>
      <c r="F11" s="23" t="s">
        <v>5</v>
      </c>
      <c r="G11" s="24" t="s">
        <v>6</v>
      </c>
      <c r="H11" s="25"/>
      <c r="I11" s="26"/>
      <c r="J11" s="23" t="s">
        <v>7</v>
      </c>
      <c r="K11" s="23" t="s">
        <v>8</v>
      </c>
      <c r="L11" s="21"/>
    </row>
    <row r="12" spans="1:32" ht="21" customHeight="1">
      <c r="C12" s="8"/>
      <c r="D12" s="27"/>
      <c r="E12" s="28"/>
      <c r="F12" s="28"/>
      <c r="G12" s="29" t="s">
        <v>9</v>
      </c>
      <c r="H12" s="30"/>
      <c r="I12" s="31" t="s">
        <v>10</v>
      </c>
      <c r="J12" s="28"/>
      <c r="K12" s="28"/>
      <c r="L12" s="21"/>
    </row>
    <row r="13" spans="1:32" ht="12" customHeight="1">
      <c r="C13" s="8"/>
      <c r="D13" s="32" t="s">
        <v>11</v>
      </c>
      <c r="E13" s="32" t="s">
        <v>12</v>
      </c>
      <c r="F13" s="32" t="s">
        <v>13</v>
      </c>
      <c r="G13" s="33" t="s">
        <v>14</v>
      </c>
      <c r="H13" s="33"/>
      <c r="I13" s="32" t="s">
        <v>15</v>
      </c>
      <c r="J13" s="32" t="s">
        <v>16</v>
      </c>
      <c r="K13" s="32" t="s">
        <v>17</v>
      </c>
      <c r="L13" s="32" t="s">
        <v>18</v>
      </c>
    </row>
    <row r="14" spans="1:32" ht="14.25" customHeight="1">
      <c r="A14" s="34"/>
      <c r="C14" s="8"/>
      <c r="D14" s="35">
        <v>1</v>
      </c>
      <c r="E14" s="36" t="s">
        <v>19</v>
      </c>
      <c r="F14" s="37"/>
      <c r="G14" s="37"/>
      <c r="H14" s="37"/>
      <c r="I14" s="37"/>
      <c r="J14" s="37"/>
      <c r="K14" s="37"/>
      <c r="L14" s="38"/>
      <c r="M14" s="39"/>
    </row>
    <row r="15" spans="1:32" ht="56.25">
      <c r="A15" s="34"/>
      <c r="C15" s="8"/>
      <c r="D15" s="35" t="s">
        <v>20</v>
      </c>
      <c r="E15" s="40" t="s">
        <v>21</v>
      </c>
      <c r="F15" s="40" t="s">
        <v>21</v>
      </c>
      <c r="G15" s="41" t="s">
        <v>21</v>
      </c>
      <c r="H15" s="42"/>
      <c r="I15" s="40" t="s">
        <v>21</v>
      </c>
      <c r="J15" s="43" t="s">
        <v>22</v>
      </c>
      <c r="K15" s="44"/>
      <c r="L15" s="45" t="s">
        <v>23</v>
      </c>
      <c r="M15" s="39"/>
    </row>
    <row r="16" spans="1:32" ht="18.75">
      <c r="A16" s="34"/>
      <c r="B16" s="2">
        <v>3</v>
      </c>
      <c r="C16" s="8"/>
      <c r="D16" s="46">
        <v>2</v>
      </c>
      <c r="E16" s="47" t="s">
        <v>24</v>
      </c>
      <c r="F16" s="48"/>
      <c r="G16" s="48"/>
      <c r="H16" s="49"/>
      <c r="I16" s="49"/>
      <c r="J16" s="49" t="s">
        <v>21</v>
      </c>
      <c r="K16" s="49"/>
      <c r="L16" s="50"/>
      <c r="M16" s="39"/>
    </row>
    <row r="17" spans="1:15" ht="90" customHeight="1">
      <c r="A17" s="34"/>
      <c r="C17" s="51"/>
      <c r="D17" s="52" t="s">
        <v>25</v>
      </c>
      <c r="E17" s="53" t="str">
        <f>IF('[1]Перечень тарифов'!E21="","наименование отсутствует","" &amp; '[1]Перечень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17" s="54" t="str">
        <f>IF('[1]Перечень тарифов'!J21="","наименование отсутствует","" &amp; '[1]Перечень тарифов'!J21 &amp; "")</f>
        <v>Производство тепловой энергии</v>
      </c>
      <c r="G17" s="40"/>
      <c r="H17" s="55" t="s">
        <v>26</v>
      </c>
      <c r="I17" s="56" t="s">
        <v>27</v>
      </c>
      <c r="J17" s="43" t="s">
        <v>28</v>
      </c>
      <c r="K17" s="40" t="s">
        <v>21</v>
      </c>
      <c r="L17" s="57" t="s">
        <v>29</v>
      </c>
      <c r="M17" s="39"/>
    </row>
    <row r="18" spans="1:15" ht="18.75">
      <c r="A18" s="34"/>
      <c r="C18" s="51"/>
      <c r="D18" s="52"/>
      <c r="E18" s="53"/>
      <c r="F18" s="54"/>
      <c r="G18" s="58"/>
      <c r="H18" s="59" t="s">
        <v>30</v>
      </c>
      <c r="I18" s="60"/>
      <c r="J18" s="60"/>
      <c r="K18" s="61"/>
      <c r="L18" s="62"/>
      <c r="M18" s="39"/>
    </row>
    <row r="19" spans="1:15" ht="18.75">
      <c r="A19" s="34"/>
      <c r="B19" s="2">
        <v>3</v>
      </c>
      <c r="C19" s="8"/>
      <c r="D19" s="63" t="s">
        <v>13</v>
      </c>
      <c r="E19" s="36" t="s">
        <v>31</v>
      </c>
      <c r="F19" s="36"/>
      <c r="G19" s="36"/>
      <c r="H19" s="36"/>
      <c r="I19" s="36"/>
      <c r="J19" s="36"/>
      <c r="K19" s="36"/>
      <c r="L19" s="64"/>
      <c r="M19" s="39"/>
    </row>
    <row r="20" spans="1:15" ht="42" customHeight="1">
      <c r="A20" s="34"/>
      <c r="C20" s="8"/>
      <c r="D20" s="35" t="s">
        <v>32</v>
      </c>
      <c r="E20" s="40" t="s">
        <v>21</v>
      </c>
      <c r="F20" s="40" t="s">
        <v>21</v>
      </c>
      <c r="G20" s="41" t="s">
        <v>21</v>
      </c>
      <c r="H20" s="42"/>
      <c r="I20" s="40" t="s">
        <v>21</v>
      </c>
      <c r="J20" s="40" t="s">
        <v>21</v>
      </c>
      <c r="K20" s="65" t="s">
        <v>33</v>
      </c>
      <c r="L20" s="45" t="s">
        <v>34</v>
      </c>
      <c r="M20" s="39"/>
    </row>
    <row r="21" spans="1:15" ht="18.75">
      <c r="A21" s="34"/>
      <c r="B21" s="2">
        <v>3</v>
      </c>
      <c r="C21" s="8"/>
      <c r="D21" s="63" t="s">
        <v>14</v>
      </c>
      <c r="E21" s="36" t="s">
        <v>35</v>
      </c>
      <c r="F21" s="36"/>
      <c r="G21" s="36"/>
      <c r="H21" s="36"/>
      <c r="I21" s="36"/>
      <c r="J21" s="36"/>
      <c r="K21" s="36"/>
      <c r="L21" s="64"/>
      <c r="M21" s="39"/>
    </row>
    <row r="22" spans="1:15" ht="67.5" customHeight="1">
      <c r="A22" s="34"/>
      <c r="C22" s="51"/>
      <c r="D22" s="52" t="s">
        <v>36</v>
      </c>
      <c r="E22" s="53" t="str">
        <f>IF('[1]Перечень тарифов'!E21="","наименование отсутствует","" &amp; '[1]Перечень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22" s="54" t="str">
        <f>IF('[1]Перечень тарифов'!J21="","наименование отсутствует","" &amp; '[1]Перечень тарифов'!J21 &amp; "")</f>
        <v>Производство тепловой энергии</v>
      </c>
      <c r="G22" s="40"/>
      <c r="H22" s="56" t="s">
        <v>26</v>
      </c>
      <c r="I22" s="56" t="s">
        <v>27</v>
      </c>
      <c r="J22" s="66">
        <v>665631.5841222381</v>
      </c>
      <c r="K22" s="40" t="s">
        <v>21</v>
      </c>
      <c r="L22" s="57" t="s">
        <v>37</v>
      </c>
      <c r="M22" s="39"/>
    </row>
    <row r="23" spans="1:15" ht="18.75">
      <c r="A23" s="34"/>
      <c r="C23" s="51"/>
      <c r="D23" s="52"/>
      <c r="E23" s="53"/>
      <c r="F23" s="54"/>
      <c r="G23" s="58"/>
      <c r="H23" s="59" t="s">
        <v>30</v>
      </c>
      <c r="I23" s="67"/>
      <c r="J23" s="67"/>
      <c r="K23" s="61"/>
      <c r="L23" s="62"/>
      <c r="M23" s="39"/>
    </row>
    <row r="24" spans="1:15" ht="18.75">
      <c r="A24" s="34"/>
      <c r="C24" s="8"/>
      <c r="D24" s="63" t="s">
        <v>15</v>
      </c>
      <c r="E24" s="36" t="s">
        <v>38</v>
      </c>
      <c r="F24" s="36"/>
      <c r="G24" s="36"/>
      <c r="H24" s="36"/>
      <c r="I24" s="36"/>
      <c r="J24" s="36"/>
      <c r="K24" s="36"/>
      <c r="L24" s="64"/>
      <c r="M24" s="39"/>
    </row>
    <row r="25" spans="1:15" ht="90" customHeight="1">
      <c r="A25" s="34"/>
      <c r="C25" s="51"/>
      <c r="D25" s="68" t="s">
        <v>39</v>
      </c>
      <c r="E25" s="53" t="str">
        <f>IF('[1]Перечень тарифов'!E21="","наименование отсутствует","" &amp; '[1]Перечень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25" s="54" t="str">
        <f>IF('[1]Перечень тарифов'!J21="","наименование отсутствует","" &amp; '[1]Перечень тарифов'!J21 &amp; "")</f>
        <v>Производство тепловой энергии</v>
      </c>
      <c r="G25" s="40"/>
      <c r="H25" s="55" t="s">
        <v>26</v>
      </c>
      <c r="I25" s="56" t="s">
        <v>27</v>
      </c>
      <c r="J25" s="66">
        <v>248.86500000000001</v>
      </c>
      <c r="K25" s="40" t="s">
        <v>21</v>
      </c>
      <c r="L25" s="57" t="s">
        <v>40</v>
      </c>
      <c r="M25" s="39"/>
    </row>
    <row r="26" spans="1:15" ht="18.75">
      <c r="A26" s="34"/>
      <c r="C26" s="51"/>
      <c r="D26" s="69"/>
      <c r="E26" s="53"/>
      <c r="F26" s="54"/>
      <c r="G26" s="58"/>
      <c r="H26" s="59" t="s">
        <v>30</v>
      </c>
      <c r="I26" s="67"/>
      <c r="J26" s="67"/>
      <c r="K26" s="61"/>
      <c r="L26" s="62"/>
      <c r="M26" s="39"/>
    </row>
    <row r="27" spans="1:15" ht="26.1" customHeight="1">
      <c r="A27" s="34"/>
      <c r="C27" s="8"/>
      <c r="D27" s="63" t="s">
        <v>16</v>
      </c>
      <c r="E27" s="36" t="s">
        <v>41</v>
      </c>
      <c r="F27" s="36"/>
      <c r="G27" s="36"/>
      <c r="H27" s="36"/>
      <c r="I27" s="36"/>
      <c r="J27" s="36"/>
      <c r="K27" s="36"/>
      <c r="L27" s="64"/>
      <c r="M27" s="39"/>
    </row>
    <row r="28" spans="1:15" ht="101.25" customHeight="1">
      <c r="A28" s="34"/>
      <c r="C28" s="51"/>
      <c r="D28" s="68" t="s">
        <v>42</v>
      </c>
      <c r="E28" s="53" t="str">
        <f>IF('[1]Перечень тарифов'!E21="","наименование отсутствует","" &amp; '[1]Перечень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28" s="54" t="str">
        <f>IF('[1]Перечень тарифов'!J21="","наименование отсутствует","" &amp; '[1]Перечень тарифов'!J21 &amp; "")</f>
        <v>Производство тепловой энергии</v>
      </c>
      <c r="G28" s="40"/>
      <c r="H28" s="55" t="s">
        <v>26</v>
      </c>
      <c r="I28" s="56" t="s">
        <v>27</v>
      </c>
      <c r="J28" s="66">
        <v>0</v>
      </c>
      <c r="K28" s="40" t="s">
        <v>21</v>
      </c>
      <c r="L28" s="57" t="s">
        <v>43</v>
      </c>
      <c r="M28" s="39"/>
      <c r="O28" s="5" t="s">
        <v>44</v>
      </c>
    </row>
    <row r="29" spans="1:15" ht="18.75">
      <c r="A29" s="34"/>
      <c r="C29" s="51"/>
      <c r="D29" s="69"/>
      <c r="E29" s="53"/>
      <c r="F29" s="54"/>
      <c r="G29" s="58"/>
      <c r="H29" s="59" t="s">
        <v>30</v>
      </c>
      <c r="I29" s="67"/>
      <c r="J29" s="67"/>
      <c r="K29" s="61"/>
      <c r="L29" s="62"/>
      <c r="M29" s="39"/>
    </row>
    <row r="30" spans="1:15" ht="25.5" customHeight="1">
      <c r="A30" s="34"/>
      <c r="B30" s="2">
        <v>3</v>
      </c>
      <c r="C30" s="8"/>
      <c r="D30" s="63" t="s">
        <v>17</v>
      </c>
      <c r="E30" s="36" t="s">
        <v>45</v>
      </c>
      <c r="F30" s="36"/>
      <c r="G30" s="36"/>
      <c r="H30" s="36"/>
      <c r="I30" s="36"/>
      <c r="J30" s="36"/>
      <c r="K30" s="36"/>
      <c r="L30" s="64"/>
      <c r="M30" s="39"/>
    </row>
    <row r="31" spans="1:15" ht="112.5" customHeight="1">
      <c r="A31" s="34"/>
      <c r="C31" s="51"/>
      <c r="D31" s="68" t="s">
        <v>46</v>
      </c>
      <c r="E31" s="53" t="str">
        <f>IF('[1]Перечень тарифов'!E21="","наименование отсутствует","" &amp; '[1]Перечень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31" s="54" t="str">
        <f>IF('[1]Перечень тарифов'!J21="","наименование отсутствует","" &amp; '[1]Перечень тарифов'!J21 &amp; "")</f>
        <v>Производство тепловой энергии</v>
      </c>
      <c r="G31" s="40"/>
      <c r="H31" s="55" t="s">
        <v>26</v>
      </c>
      <c r="I31" s="56" t="s">
        <v>27</v>
      </c>
      <c r="J31" s="66">
        <v>0</v>
      </c>
      <c r="K31" s="40" t="s">
        <v>21</v>
      </c>
      <c r="L31" s="57" t="s">
        <v>47</v>
      </c>
      <c r="M31" s="39"/>
    </row>
    <row r="32" spans="1:15" ht="18.75">
      <c r="A32" s="34"/>
      <c r="C32" s="51"/>
      <c r="D32" s="69"/>
      <c r="E32" s="53"/>
      <c r="F32" s="54"/>
      <c r="G32" s="58"/>
      <c r="H32" s="59" t="s">
        <v>30</v>
      </c>
      <c r="I32" s="67"/>
      <c r="J32" s="67"/>
      <c r="K32" s="61"/>
      <c r="L32" s="62"/>
      <c r="M32" s="39"/>
    </row>
    <row r="33" spans="1:15" s="70" customFormat="1" ht="3" customHeight="1">
      <c r="A33" s="34"/>
      <c r="D33" s="71"/>
      <c r="E33" s="71"/>
      <c r="F33" s="71"/>
      <c r="G33" s="71"/>
      <c r="H33" s="71"/>
      <c r="I33" s="71"/>
      <c r="J33" s="71"/>
      <c r="K33" s="71"/>
      <c r="L33" s="71"/>
      <c r="N33" s="72"/>
      <c r="O33" s="72"/>
    </row>
    <row r="34" spans="1:15" ht="24.75" customHeight="1">
      <c r="D34" s="73">
        <v>1</v>
      </c>
      <c r="E34" s="74" t="s">
        <v>48</v>
      </c>
      <c r="F34" s="74"/>
      <c r="G34" s="74"/>
      <c r="H34" s="74"/>
      <c r="I34" s="74"/>
      <c r="J34" s="74"/>
      <c r="K34" s="74"/>
      <c r="L34" s="74"/>
    </row>
  </sheetData>
  <mergeCells count="48">
    <mergeCell ref="E34:L34"/>
    <mergeCell ref="E30:K30"/>
    <mergeCell ref="C31:C32"/>
    <mergeCell ref="D31:D32"/>
    <mergeCell ref="E31:E32"/>
    <mergeCell ref="F31:F32"/>
    <mergeCell ref="L31:L32"/>
    <mergeCell ref="E27:K27"/>
    <mergeCell ref="C28:C29"/>
    <mergeCell ref="D28:D29"/>
    <mergeCell ref="E28:E29"/>
    <mergeCell ref="F28:F29"/>
    <mergeCell ref="L28:L29"/>
    <mergeCell ref="L22:L23"/>
    <mergeCell ref="E24:K24"/>
    <mergeCell ref="C25:C26"/>
    <mergeCell ref="D25:D26"/>
    <mergeCell ref="E25:E26"/>
    <mergeCell ref="F25:F26"/>
    <mergeCell ref="L25:L26"/>
    <mergeCell ref="G20:H20"/>
    <mergeCell ref="E21:K21"/>
    <mergeCell ref="C22:C23"/>
    <mergeCell ref="D22:D23"/>
    <mergeCell ref="E22:E23"/>
    <mergeCell ref="F22:F23"/>
    <mergeCell ref="C17:C18"/>
    <mergeCell ref="D17:D18"/>
    <mergeCell ref="E17:E18"/>
    <mergeCell ref="F17:F18"/>
    <mergeCell ref="L17:L18"/>
    <mergeCell ref="E19:K19"/>
    <mergeCell ref="K11:K12"/>
    <mergeCell ref="G12:H12"/>
    <mergeCell ref="G13:H13"/>
    <mergeCell ref="E14:K14"/>
    <mergeCell ref="G15:H15"/>
    <mergeCell ref="E16:K16"/>
    <mergeCell ref="D5:K5"/>
    <mergeCell ref="F7:K7"/>
    <mergeCell ref="F8:K8"/>
    <mergeCell ref="D10:K10"/>
    <mergeCell ref="L10:L12"/>
    <mergeCell ref="D11:D12"/>
    <mergeCell ref="E11:E12"/>
    <mergeCell ref="F11:F12"/>
    <mergeCell ref="G11:I11"/>
    <mergeCell ref="J11:J12"/>
  </mergeCells>
  <dataValidations count="6">
    <dataValidation type="list" allowBlank="1" showInputMessage="1" showErrorMessage="1" errorTitle="Ошибка" error="Выберите значение из списка" prompt="Выберите значение из списка" sqref="J17">
      <formula1>kind_of_control_method</formula1>
    </dataValidation>
    <dataValidation type="textLength" operator="lessThanOrEqual" allowBlank="1" showInputMessage="1" showErrorMessage="1" errorTitle="Ошибка" error="Допускается ввод не более 900 символов!" prompt="В случае отсутствия утвержденной в установленном порядке инвестиционной программы (проекта инвестиционной программы) укажите &quot;отсутствует&quot; в данной ячейке" sqref="J15">
      <formula1>900</formula1>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K20 K15">
      <formula1>900</formula1>
    </dataValidation>
    <dataValidation type="decimal" allowBlank="1" showErrorMessage="1" errorTitle="Ошибка" error="Допускается ввод только действительных чисел!" sqref="J31 J28 J25 J22">
      <formula1>-9.99999999999999E+23</formula1>
      <formula2>9.99999999999999E+23</formula2>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H31:I31 H28:I28 H25:I25 H22:I22 H17:I17"/>
    <dataValidation type="textLength" operator="lessThanOrEqual" allowBlank="1" showInputMessage="1" showErrorMessage="1" errorTitle="Ошибка" error="Допускается ввод не более 900 символов!" sqref="L31 L28 L25 L22 L16:L17">
      <formula1>900</formula1>
    </dataValidation>
  </dataValidations>
  <hyperlinks>
    <hyperlink ref="K20" location="'Форма 4.10.1'!$K$20" tooltip="Кликните по гиперссылке, чтобы перейти по гиперссылке или отредактировать её" display="https://portal.eias.ru/Portal/DownloadPage.aspx?type=12&amp;guid=ff1668b8-4138-475f-be1a-11c2c82e4191"/>
  </hyperlinks>
  <pageMargins left="0.7" right="0.7" top="0.75" bottom="0.75" header="0.3" footer="0.3"/>
  <pageSetup paperSize="9" orientation="portrait" horizontalDpi="180" verticalDpi="180" r:id="rId1"/>
  <drawing r:id="rId2"/>
</worksheet>
</file>

<file path=xl/worksheets/sheet2.xml><?xml version="1.0" encoding="utf-8"?>
<worksheet xmlns="http://schemas.openxmlformats.org/spreadsheetml/2006/main" xmlns:r="http://schemas.openxmlformats.org/officeDocument/2006/relationships">
  <dimension ref="A1:AF30"/>
  <sheetViews>
    <sheetView tabSelected="1" topLeftCell="A4" zoomScale="80" zoomScaleNormal="80" workbookViewId="0">
      <selection activeCell="D36" sqref="D36"/>
    </sheetView>
  </sheetViews>
  <sheetFormatPr defaultColWidth="10.5703125" defaultRowHeight="11.25"/>
  <cols>
    <col min="1" max="1" width="10.7109375" style="4" customWidth="1"/>
    <col min="2" max="2" width="44.7109375" style="4" customWidth="1"/>
    <col min="3" max="3" width="1.7109375" style="4" hidden="1" customWidth="1"/>
    <col min="4" max="4" width="21.140625" style="4" customWidth="1"/>
    <col min="5" max="6" width="23.7109375" style="4" hidden="1" customWidth="1"/>
    <col min="7" max="7" width="14.5703125" style="4" customWidth="1"/>
    <col min="8" max="8" width="3.7109375" style="4" customWidth="1"/>
    <col min="9" max="9" width="11.7109375" style="4" customWidth="1"/>
    <col min="10" max="10" width="10.5703125" style="4" customWidth="1"/>
    <col min="11" max="11" width="21.140625" style="4" customWidth="1"/>
    <col min="12" max="13" width="23.7109375" style="4" hidden="1" customWidth="1"/>
    <col min="14" max="14" width="14.5703125" style="4" customWidth="1"/>
    <col min="15" max="15" width="3.7109375" style="4" customWidth="1"/>
    <col min="16" max="16" width="11.7109375" style="4" customWidth="1"/>
    <col min="17" max="17" width="8.5703125" style="4" hidden="1" customWidth="1"/>
    <col min="18" max="18" width="4.7109375" style="4" customWidth="1"/>
    <col min="19" max="19" width="115.7109375" style="4" customWidth="1"/>
    <col min="20" max="21" width="10.5703125" style="75"/>
    <col min="22" max="22" width="11.140625" style="75" customWidth="1"/>
    <col min="23" max="30" width="10.5703125" style="75"/>
    <col min="31" max="252" width="10.5703125" style="4"/>
    <col min="253" max="260" width="0" style="4" hidden="1" customWidth="1"/>
    <col min="261" max="261" width="3.7109375" style="4" customWidth="1"/>
    <col min="262" max="262" width="3.85546875" style="4" customWidth="1"/>
    <col min="263" max="263" width="3.7109375" style="4" customWidth="1"/>
    <col min="264" max="264" width="12.7109375" style="4" customWidth="1"/>
    <col min="265" max="265" width="52.7109375" style="4" customWidth="1"/>
    <col min="266" max="269" width="0" style="4" hidden="1" customWidth="1"/>
    <col min="270" max="270" width="12.28515625" style="4" customWidth="1"/>
    <col min="271" max="271" width="6.42578125" style="4" customWidth="1"/>
    <col min="272" max="272" width="12.28515625" style="4" customWidth="1"/>
    <col min="273" max="273" width="0" style="4" hidden="1" customWidth="1"/>
    <col min="274" max="274" width="3.7109375" style="4" customWidth="1"/>
    <col min="275" max="275" width="11.140625" style="4" bestFit="1" customWidth="1"/>
    <col min="276" max="277" width="10.5703125" style="4"/>
    <col min="278" max="278" width="11.140625" style="4" customWidth="1"/>
    <col min="279" max="508" width="10.5703125" style="4"/>
    <col min="509" max="516" width="0" style="4" hidden="1" customWidth="1"/>
    <col min="517" max="517" width="3.7109375" style="4" customWidth="1"/>
    <col min="518" max="518" width="3.85546875" style="4" customWidth="1"/>
    <col min="519" max="519" width="3.7109375" style="4" customWidth="1"/>
    <col min="520" max="520" width="12.7109375" style="4" customWidth="1"/>
    <col min="521" max="521" width="52.7109375" style="4" customWidth="1"/>
    <col min="522" max="525" width="0" style="4" hidden="1" customWidth="1"/>
    <col min="526" max="526" width="12.28515625" style="4" customWidth="1"/>
    <col min="527" max="527" width="6.42578125" style="4" customWidth="1"/>
    <col min="528" max="528" width="12.28515625" style="4" customWidth="1"/>
    <col min="529" max="529" width="0" style="4" hidden="1" customWidth="1"/>
    <col min="530" max="530" width="3.7109375" style="4" customWidth="1"/>
    <col min="531" max="531" width="11.140625" style="4" bestFit="1" customWidth="1"/>
    <col min="532" max="533" width="10.5703125" style="4"/>
    <col min="534" max="534" width="11.140625" style="4" customWidth="1"/>
    <col min="535" max="764" width="10.5703125" style="4"/>
    <col min="765" max="772" width="0" style="4" hidden="1" customWidth="1"/>
    <col min="773" max="773" width="3.7109375" style="4" customWidth="1"/>
    <col min="774" max="774" width="3.85546875" style="4" customWidth="1"/>
    <col min="775" max="775" width="3.7109375" style="4" customWidth="1"/>
    <col min="776" max="776" width="12.7109375" style="4" customWidth="1"/>
    <col min="777" max="777" width="52.7109375" style="4" customWidth="1"/>
    <col min="778" max="781" width="0" style="4" hidden="1" customWidth="1"/>
    <col min="782" max="782" width="12.28515625" style="4" customWidth="1"/>
    <col min="783" max="783" width="6.42578125" style="4" customWidth="1"/>
    <col min="784" max="784" width="12.28515625" style="4" customWidth="1"/>
    <col min="785" max="785" width="0" style="4" hidden="1" customWidth="1"/>
    <col min="786" max="786" width="3.7109375" style="4" customWidth="1"/>
    <col min="787" max="787" width="11.140625" style="4" bestFit="1" customWidth="1"/>
    <col min="788" max="789" width="10.5703125" style="4"/>
    <col min="790" max="790" width="11.140625" style="4" customWidth="1"/>
    <col min="791" max="1020" width="10.5703125" style="4"/>
    <col min="1021" max="1028" width="0" style="4" hidden="1" customWidth="1"/>
    <col min="1029" max="1029" width="3.7109375" style="4" customWidth="1"/>
    <col min="1030" max="1030" width="3.85546875" style="4" customWidth="1"/>
    <col min="1031" max="1031" width="3.7109375" style="4" customWidth="1"/>
    <col min="1032" max="1032" width="12.7109375" style="4" customWidth="1"/>
    <col min="1033" max="1033" width="52.7109375" style="4" customWidth="1"/>
    <col min="1034" max="1037" width="0" style="4" hidden="1" customWidth="1"/>
    <col min="1038" max="1038" width="12.28515625" style="4" customWidth="1"/>
    <col min="1039" max="1039" width="6.42578125" style="4" customWidth="1"/>
    <col min="1040" max="1040" width="12.28515625" style="4" customWidth="1"/>
    <col min="1041" max="1041" width="0" style="4" hidden="1" customWidth="1"/>
    <col min="1042" max="1042" width="3.7109375" style="4" customWidth="1"/>
    <col min="1043" max="1043" width="11.140625" style="4" bestFit="1" customWidth="1"/>
    <col min="1044" max="1045" width="10.5703125" style="4"/>
    <col min="1046" max="1046" width="11.140625" style="4" customWidth="1"/>
    <col min="1047" max="1276" width="10.5703125" style="4"/>
    <col min="1277" max="1284" width="0" style="4" hidden="1" customWidth="1"/>
    <col min="1285" max="1285" width="3.7109375" style="4" customWidth="1"/>
    <col min="1286" max="1286" width="3.85546875" style="4" customWidth="1"/>
    <col min="1287" max="1287" width="3.7109375" style="4" customWidth="1"/>
    <col min="1288" max="1288" width="12.7109375" style="4" customWidth="1"/>
    <col min="1289" max="1289" width="52.7109375" style="4" customWidth="1"/>
    <col min="1290" max="1293" width="0" style="4" hidden="1" customWidth="1"/>
    <col min="1294" max="1294" width="12.28515625" style="4" customWidth="1"/>
    <col min="1295" max="1295" width="6.42578125" style="4" customWidth="1"/>
    <col min="1296" max="1296" width="12.28515625" style="4" customWidth="1"/>
    <col min="1297" max="1297" width="0" style="4" hidden="1" customWidth="1"/>
    <col min="1298" max="1298" width="3.7109375" style="4" customWidth="1"/>
    <col min="1299" max="1299" width="11.140625" style="4" bestFit="1" customWidth="1"/>
    <col min="1300" max="1301" width="10.5703125" style="4"/>
    <col min="1302" max="1302" width="11.140625" style="4" customWidth="1"/>
    <col min="1303" max="1532" width="10.5703125" style="4"/>
    <col min="1533" max="1540" width="0" style="4" hidden="1" customWidth="1"/>
    <col min="1541" max="1541" width="3.7109375" style="4" customWidth="1"/>
    <col min="1542" max="1542" width="3.85546875" style="4" customWidth="1"/>
    <col min="1543" max="1543" width="3.7109375" style="4" customWidth="1"/>
    <col min="1544" max="1544" width="12.7109375" style="4" customWidth="1"/>
    <col min="1545" max="1545" width="52.7109375" style="4" customWidth="1"/>
    <col min="1546" max="1549" width="0" style="4" hidden="1" customWidth="1"/>
    <col min="1550" max="1550" width="12.28515625" style="4" customWidth="1"/>
    <col min="1551" max="1551" width="6.42578125" style="4" customWidth="1"/>
    <col min="1552" max="1552" width="12.28515625" style="4" customWidth="1"/>
    <col min="1553" max="1553" width="0" style="4" hidden="1" customWidth="1"/>
    <col min="1554" max="1554" width="3.7109375" style="4" customWidth="1"/>
    <col min="1555" max="1555" width="11.140625" style="4" bestFit="1" customWidth="1"/>
    <col min="1556" max="1557" width="10.5703125" style="4"/>
    <col min="1558" max="1558" width="11.140625" style="4" customWidth="1"/>
    <col min="1559" max="1788" width="10.5703125" style="4"/>
    <col min="1789" max="1796" width="0" style="4" hidden="1" customWidth="1"/>
    <col min="1797" max="1797" width="3.7109375" style="4" customWidth="1"/>
    <col min="1798" max="1798" width="3.85546875" style="4" customWidth="1"/>
    <col min="1799" max="1799" width="3.7109375" style="4" customWidth="1"/>
    <col min="1800" max="1800" width="12.7109375" style="4" customWidth="1"/>
    <col min="1801" max="1801" width="52.7109375" style="4" customWidth="1"/>
    <col min="1802" max="1805" width="0" style="4" hidden="1" customWidth="1"/>
    <col min="1806" max="1806" width="12.28515625" style="4" customWidth="1"/>
    <col min="1807" max="1807" width="6.42578125" style="4" customWidth="1"/>
    <col min="1808" max="1808" width="12.28515625" style="4" customWidth="1"/>
    <col min="1809" max="1809" width="0" style="4" hidden="1" customWidth="1"/>
    <col min="1810" max="1810" width="3.7109375" style="4" customWidth="1"/>
    <col min="1811" max="1811" width="11.140625" style="4" bestFit="1" customWidth="1"/>
    <col min="1812" max="1813" width="10.5703125" style="4"/>
    <col min="1814" max="1814" width="11.140625" style="4" customWidth="1"/>
    <col min="1815" max="2044" width="10.5703125" style="4"/>
    <col min="2045" max="2052" width="0" style="4" hidden="1" customWidth="1"/>
    <col min="2053" max="2053" width="3.7109375" style="4" customWidth="1"/>
    <col min="2054" max="2054" width="3.85546875" style="4" customWidth="1"/>
    <col min="2055" max="2055" width="3.7109375" style="4" customWidth="1"/>
    <col min="2056" max="2056" width="12.7109375" style="4" customWidth="1"/>
    <col min="2057" max="2057" width="52.7109375" style="4" customWidth="1"/>
    <col min="2058" max="2061" width="0" style="4" hidden="1" customWidth="1"/>
    <col min="2062" max="2062" width="12.28515625" style="4" customWidth="1"/>
    <col min="2063" max="2063" width="6.42578125" style="4" customWidth="1"/>
    <col min="2064" max="2064" width="12.28515625" style="4" customWidth="1"/>
    <col min="2065" max="2065" width="0" style="4" hidden="1" customWidth="1"/>
    <col min="2066" max="2066" width="3.7109375" style="4" customWidth="1"/>
    <col min="2067" max="2067" width="11.140625" style="4" bestFit="1" customWidth="1"/>
    <col min="2068" max="2069" width="10.5703125" style="4"/>
    <col min="2070" max="2070" width="11.140625" style="4" customWidth="1"/>
    <col min="2071" max="2300" width="10.5703125" style="4"/>
    <col min="2301" max="2308" width="0" style="4" hidden="1" customWidth="1"/>
    <col min="2309" max="2309" width="3.7109375" style="4" customWidth="1"/>
    <col min="2310" max="2310" width="3.85546875" style="4" customWidth="1"/>
    <col min="2311" max="2311" width="3.7109375" style="4" customWidth="1"/>
    <col min="2312" max="2312" width="12.7109375" style="4" customWidth="1"/>
    <col min="2313" max="2313" width="52.7109375" style="4" customWidth="1"/>
    <col min="2314" max="2317" width="0" style="4" hidden="1" customWidth="1"/>
    <col min="2318" max="2318" width="12.28515625" style="4" customWidth="1"/>
    <col min="2319" max="2319" width="6.42578125" style="4" customWidth="1"/>
    <col min="2320" max="2320" width="12.28515625" style="4" customWidth="1"/>
    <col min="2321" max="2321" width="0" style="4" hidden="1" customWidth="1"/>
    <col min="2322" max="2322" width="3.7109375" style="4" customWidth="1"/>
    <col min="2323" max="2323" width="11.140625" style="4" bestFit="1" customWidth="1"/>
    <col min="2324" max="2325" width="10.5703125" style="4"/>
    <col min="2326" max="2326" width="11.140625" style="4" customWidth="1"/>
    <col min="2327" max="2556" width="10.5703125" style="4"/>
    <col min="2557" max="2564" width="0" style="4" hidden="1" customWidth="1"/>
    <col min="2565" max="2565" width="3.7109375" style="4" customWidth="1"/>
    <col min="2566" max="2566" width="3.85546875" style="4" customWidth="1"/>
    <col min="2567" max="2567" width="3.7109375" style="4" customWidth="1"/>
    <col min="2568" max="2568" width="12.7109375" style="4" customWidth="1"/>
    <col min="2569" max="2569" width="52.7109375" style="4" customWidth="1"/>
    <col min="2570" max="2573" width="0" style="4" hidden="1" customWidth="1"/>
    <col min="2574" max="2574" width="12.28515625" style="4" customWidth="1"/>
    <col min="2575" max="2575" width="6.42578125" style="4" customWidth="1"/>
    <col min="2576" max="2576" width="12.28515625" style="4" customWidth="1"/>
    <col min="2577" max="2577" width="0" style="4" hidden="1" customWidth="1"/>
    <col min="2578" max="2578" width="3.7109375" style="4" customWidth="1"/>
    <col min="2579" max="2579" width="11.140625" style="4" bestFit="1" customWidth="1"/>
    <col min="2580" max="2581" width="10.5703125" style="4"/>
    <col min="2582" max="2582" width="11.140625" style="4" customWidth="1"/>
    <col min="2583" max="2812" width="10.5703125" style="4"/>
    <col min="2813" max="2820" width="0" style="4" hidden="1" customWidth="1"/>
    <col min="2821" max="2821" width="3.7109375" style="4" customWidth="1"/>
    <col min="2822" max="2822" width="3.85546875" style="4" customWidth="1"/>
    <col min="2823" max="2823" width="3.7109375" style="4" customWidth="1"/>
    <col min="2824" max="2824" width="12.7109375" style="4" customWidth="1"/>
    <col min="2825" max="2825" width="52.7109375" style="4" customWidth="1"/>
    <col min="2826" max="2829" width="0" style="4" hidden="1" customWidth="1"/>
    <col min="2830" max="2830" width="12.28515625" style="4" customWidth="1"/>
    <col min="2831" max="2831" width="6.42578125" style="4" customWidth="1"/>
    <col min="2832" max="2832" width="12.28515625" style="4" customWidth="1"/>
    <col min="2833" max="2833" width="0" style="4" hidden="1" customWidth="1"/>
    <col min="2834" max="2834" width="3.7109375" style="4" customWidth="1"/>
    <col min="2835" max="2835" width="11.140625" style="4" bestFit="1" customWidth="1"/>
    <col min="2836" max="2837" width="10.5703125" style="4"/>
    <col min="2838" max="2838" width="11.140625" style="4" customWidth="1"/>
    <col min="2839" max="3068" width="10.5703125" style="4"/>
    <col min="3069" max="3076" width="0" style="4" hidden="1" customWidth="1"/>
    <col min="3077" max="3077" width="3.7109375" style="4" customWidth="1"/>
    <col min="3078" max="3078" width="3.85546875" style="4" customWidth="1"/>
    <col min="3079" max="3079" width="3.7109375" style="4" customWidth="1"/>
    <col min="3080" max="3080" width="12.7109375" style="4" customWidth="1"/>
    <col min="3081" max="3081" width="52.7109375" style="4" customWidth="1"/>
    <col min="3082" max="3085" width="0" style="4" hidden="1" customWidth="1"/>
    <col min="3086" max="3086" width="12.28515625" style="4" customWidth="1"/>
    <col min="3087" max="3087" width="6.42578125" style="4" customWidth="1"/>
    <col min="3088" max="3088" width="12.28515625" style="4" customWidth="1"/>
    <col min="3089" max="3089" width="0" style="4" hidden="1" customWidth="1"/>
    <col min="3090" max="3090" width="3.7109375" style="4" customWidth="1"/>
    <col min="3091" max="3091" width="11.140625" style="4" bestFit="1" customWidth="1"/>
    <col min="3092" max="3093" width="10.5703125" style="4"/>
    <col min="3094" max="3094" width="11.140625" style="4" customWidth="1"/>
    <col min="3095" max="3324" width="10.5703125" style="4"/>
    <col min="3325" max="3332" width="0" style="4" hidden="1" customWidth="1"/>
    <col min="3333" max="3333" width="3.7109375" style="4" customWidth="1"/>
    <col min="3334" max="3334" width="3.85546875" style="4" customWidth="1"/>
    <col min="3335" max="3335" width="3.7109375" style="4" customWidth="1"/>
    <col min="3336" max="3336" width="12.7109375" style="4" customWidth="1"/>
    <col min="3337" max="3337" width="52.7109375" style="4" customWidth="1"/>
    <col min="3338" max="3341" width="0" style="4" hidden="1" customWidth="1"/>
    <col min="3342" max="3342" width="12.28515625" style="4" customWidth="1"/>
    <col min="3343" max="3343" width="6.42578125" style="4" customWidth="1"/>
    <col min="3344" max="3344" width="12.28515625" style="4" customWidth="1"/>
    <col min="3345" max="3345" width="0" style="4" hidden="1" customWidth="1"/>
    <col min="3346" max="3346" width="3.7109375" style="4" customWidth="1"/>
    <col min="3347" max="3347" width="11.140625" style="4" bestFit="1" customWidth="1"/>
    <col min="3348" max="3349" width="10.5703125" style="4"/>
    <col min="3350" max="3350" width="11.140625" style="4" customWidth="1"/>
    <col min="3351" max="3580" width="10.5703125" style="4"/>
    <col min="3581" max="3588" width="0" style="4" hidden="1" customWidth="1"/>
    <col min="3589" max="3589" width="3.7109375" style="4" customWidth="1"/>
    <col min="3590" max="3590" width="3.85546875" style="4" customWidth="1"/>
    <col min="3591" max="3591" width="3.7109375" style="4" customWidth="1"/>
    <col min="3592" max="3592" width="12.7109375" style="4" customWidth="1"/>
    <col min="3593" max="3593" width="52.7109375" style="4" customWidth="1"/>
    <col min="3594" max="3597" width="0" style="4" hidden="1" customWidth="1"/>
    <col min="3598" max="3598" width="12.28515625" style="4" customWidth="1"/>
    <col min="3599" max="3599" width="6.42578125" style="4" customWidth="1"/>
    <col min="3600" max="3600" width="12.28515625" style="4" customWidth="1"/>
    <col min="3601" max="3601" width="0" style="4" hidden="1" customWidth="1"/>
    <col min="3602" max="3602" width="3.7109375" style="4" customWidth="1"/>
    <col min="3603" max="3603" width="11.140625" style="4" bestFit="1" customWidth="1"/>
    <col min="3604" max="3605" width="10.5703125" style="4"/>
    <col min="3606" max="3606" width="11.140625" style="4" customWidth="1"/>
    <col min="3607" max="3836" width="10.5703125" style="4"/>
    <col min="3837" max="3844" width="0" style="4" hidden="1" customWidth="1"/>
    <col min="3845" max="3845" width="3.7109375" style="4" customWidth="1"/>
    <col min="3846" max="3846" width="3.85546875" style="4" customWidth="1"/>
    <col min="3847" max="3847" width="3.7109375" style="4" customWidth="1"/>
    <col min="3848" max="3848" width="12.7109375" style="4" customWidth="1"/>
    <col min="3849" max="3849" width="52.7109375" style="4" customWidth="1"/>
    <col min="3850" max="3853" width="0" style="4" hidden="1" customWidth="1"/>
    <col min="3854" max="3854" width="12.28515625" style="4" customWidth="1"/>
    <col min="3855" max="3855" width="6.42578125" style="4" customWidth="1"/>
    <col min="3856" max="3856" width="12.28515625" style="4" customWidth="1"/>
    <col min="3857" max="3857" width="0" style="4" hidden="1" customWidth="1"/>
    <col min="3858" max="3858" width="3.7109375" style="4" customWidth="1"/>
    <col min="3859" max="3859" width="11.140625" style="4" bestFit="1" customWidth="1"/>
    <col min="3860" max="3861" width="10.5703125" style="4"/>
    <col min="3862" max="3862" width="11.140625" style="4" customWidth="1"/>
    <col min="3863" max="4092" width="10.5703125" style="4"/>
    <col min="4093" max="4100" width="0" style="4" hidden="1" customWidth="1"/>
    <col min="4101" max="4101" width="3.7109375" style="4" customWidth="1"/>
    <col min="4102" max="4102" width="3.85546875" style="4" customWidth="1"/>
    <col min="4103" max="4103" width="3.7109375" style="4" customWidth="1"/>
    <col min="4104" max="4104" width="12.7109375" style="4" customWidth="1"/>
    <col min="4105" max="4105" width="52.7109375" style="4" customWidth="1"/>
    <col min="4106" max="4109" width="0" style="4" hidden="1" customWidth="1"/>
    <col min="4110" max="4110" width="12.28515625" style="4" customWidth="1"/>
    <col min="4111" max="4111" width="6.42578125" style="4" customWidth="1"/>
    <col min="4112" max="4112" width="12.28515625" style="4" customWidth="1"/>
    <col min="4113" max="4113" width="0" style="4" hidden="1" customWidth="1"/>
    <col min="4114" max="4114" width="3.7109375" style="4" customWidth="1"/>
    <col min="4115" max="4115" width="11.140625" style="4" bestFit="1" customWidth="1"/>
    <col min="4116" max="4117" width="10.5703125" style="4"/>
    <col min="4118" max="4118" width="11.140625" style="4" customWidth="1"/>
    <col min="4119" max="4348" width="10.5703125" style="4"/>
    <col min="4349" max="4356" width="0" style="4" hidden="1" customWidth="1"/>
    <col min="4357" max="4357" width="3.7109375" style="4" customWidth="1"/>
    <col min="4358" max="4358" width="3.85546875" style="4" customWidth="1"/>
    <col min="4359" max="4359" width="3.7109375" style="4" customWidth="1"/>
    <col min="4360" max="4360" width="12.7109375" style="4" customWidth="1"/>
    <col min="4361" max="4361" width="52.7109375" style="4" customWidth="1"/>
    <col min="4362" max="4365" width="0" style="4" hidden="1" customWidth="1"/>
    <col min="4366" max="4366" width="12.28515625" style="4" customWidth="1"/>
    <col min="4367" max="4367" width="6.42578125" style="4" customWidth="1"/>
    <col min="4368" max="4368" width="12.28515625" style="4" customWidth="1"/>
    <col min="4369" max="4369" width="0" style="4" hidden="1" customWidth="1"/>
    <col min="4370" max="4370" width="3.7109375" style="4" customWidth="1"/>
    <col min="4371" max="4371" width="11.140625" style="4" bestFit="1" customWidth="1"/>
    <col min="4372" max="4373" width="10.5703125" style="4"/>
    <col min="4374" max="4374" width="11.140625" style="4" customWidth="1"/>
    <col min="4375" max="4604" width="10.5703125" style="4"/>
    <col min="4605" max="4612" width="0" style="4" hidden="1" customWidth="1"/>
    <col min="4613" max="4613" width="3.7109375" style="4" customWidth="1"/>
    <col min="4614" max="4614" width="3.85546875" style="4" customWidth="1"/>
    <col min="4615" max="4615" width="3.7109375" style="4" customWidth="1"/>
    <col min="4616" max="4616" width="12.7109375" style="4" customWidth="1"/>
    <col min="4617" max="4617" width="52.7109375" style="4" customWidth="1"/>
    <col min="4618" max="4621" width="0" style="4" hidden="1" customWidth="1"/>
    <col min="4622" max="4622" width="12.28515625" style="4" customWidth="1"/>
    <col min="4623" max="4623" width="6.42578125" style="4" customWidth="1"/>
    <col min="4624" max="4624" width="12.28515625" style="4" customWidth="1"/>
    <col min="4625" max="4625" width="0" style="4" hidden="1" customWidth="1"/>
    <col min="4626" max="4626" width="3.7109375" style="4" customWidth="1"/>
    <col min="4627" max="4627" width="11.140625" style="4" bestFit="1" customWidth="1"/>
    <col min="4628" max="4629" width="10.5703125" style="4"/>
    <col min="4630" max="4630" width="11.140625" style="4" customWidth="1"/>
    <col min="4631" max="4860" width="10.5703125" style="4"/>
    <col min="4861" max="4868" width="0" style="4" hidden="1" customWidth="1"/>
    <col min="4869" max="4869" width="3.7109375" style="4" customWidth="1"/>
    <col min="4870" max="4870" width="3.85546875" style="4" customWidth="1"/>
    <col min="4871" max="4871" width="3.7109375" style="4" customWidth="1"/>
    <col min="4872" max="4872" width="12.7109375" style="4" customWidth="1"/>
    <col min="4873" max="4873" width="52.7109375" style="4" customWidth="1"/>
    <col min="4874" max="4877" width="0" style="4" hidden="1" customWidth="1"/>
    <col min="4878" max="4878" width="12.28515625" style="4" customWidth="1"/>
    <col min="4879" max="4879" width="6.42578125" style="4" customWidth="1"/>
    <col min="4880" max="4880" width="12.28515625" style="4" customWidth="1"/>
    <col min="4881" max="4881" width="0" style="4" hidden="1" customWidth="1"/>
    <col min="4882" max="4882" width="3.7109375" style="4" customWidth="1"/>
    <col min="4883" max="4883" width="11.140625" style="4" bestFit="1" customWidth="1"/>
    <col min="4884" max="4885" width="10.5703125" style="4"/>
    <col min="4886" max="4886" width="11.140625" style="4" customWidth="1"/>
    <col min="4887" max="5116" width="10.5703125" style="4"/>
    <col min="5117" max="5124" width="0" style="4" hidden="1" customWidth="1"/>
    <col min="5125" max="5125" width="3.7109375" style="4" customWidth="1"/>
    <col min="5126" max="5126" width="3.85546875" style="4" customWidth="1"/>
    <col min="5127" max="5127" width="3.7109375" style="4" customWidth="1"/>
    <col min="5128" max="5128" width="12.7109375" style="4" customWidth="1"/>
    <col min="5129" max="5129" width="52.7109375" style="4" customWidth="1"/>
    <col min="5130" max="5133" width="0" style="4" hidden="1" customWidth="1"/>
    <col min="5134" max="5134" width="12.28515625" style="4" customWidth="1"/>
    <col min="5135" max="5135" width="6.42578125" style="4" customWidth="1"/>
    <col min="5136" max="5136" width="12.28515625" style="4" customWidth="1"/>
    <col min="5137" max="5137" width="0" style="4" hidden="1" customWidth="1"/>
    <col min="5138" max="5138" width="3.7109375" style="4" customWidth="1"/>
    <col min="5139" max="5139" width="11.140625" style="4" bestFit="1" customWidth="1"/>
    <col min="5140" max="5141" width="10.5703125" style="4"/>
    <col min="5142" max="5142" width="11.140625" style="4" customWidth="1"/>
    <col min="5143" max="5372" width="10.5703125" style="4"/>
    <col min="5373" max="5380" width="0" style="4" hidden="1" customWidth="1"/>
    <col min="5381" max="5381" width="3.7109375" style="4" customWidth="1"/>
    <col min="5382" max="5382" width="3.85546875" style="4" customWidth="1"/>
    <col min="5383" max="5383" width="3.7109375" style="4" customWidth="1"/>
    <col min="5384" max="5384" width="12.7109375" style="4" customWidth="1"/>
    <col min="5385" max="5385" width="52.7109375" style="4" customWidth="1"/>
    <col min="5386" max="5389" width="0" style="4" hidden="1" customWidth="1"/>
    <col min="5390" max="5390" width="12.28515625" style="4" customWidth="1"/>
    <col min="5391" max="5391" width="6.42578125" style="4" customWidth="1"/>
    <col min="5392" max="5392" width="12.28515625" style="4" customWidth="1"/>
    <col min="5393" max="5393" width="0" style="4" hidden="1" customWidth="1"/>
    <col min="5394" max="5394" width="3.7109375" style="4" customWidth="1"/>
    <col min="5395" max="5395" width="11.140625" style="4" bestFit="1" customWidth="1"/>
    <col min="5396" max="5397" width="10.5703125" style="4"/>
    <col min="5398" max="5398" width="11.140625" style="4" customWidth="1"/>
    <col min="5399" max="5628" width="10.5703125" style="4"/>
    <col min="5629" max="5636" width="0" style="4" hidden="1" customWidth="1"/>
    <col min="5637" max="5637" width="3.7109375" style="4" customWidth="1"/>
    <col min="5638" max="5638" width="3.85546875" style="4" customWidth="1"/>
    <col min="5639" max="5639" width="3.7109375" style="4" customWidth="1"/>
    <col min="5640" max="5640" width="12.7109375" style="4" customWidth="1"/>
    <col min="5641" max="5641" width="52.7109375" style="4" customWidth="1"/>
    <col min="5642" max="5645" width="0" style="4" hidden="1" customWidth="1"/>
    <col min="5646" max="5646" width="12.28515625" style="4" customWidth="1"/>
    <col min="5647" max="5647" width="6.42578125" style="4" customWidth="1"/>
    <col min="5648" max="5648" width="12.28515625" style="4" customWidth="1"/>
    <col min="5649" max="5649" width="0" style="4" hidden="1" customWidth="1"/>
    <col min="5650" max="5650" width="3.7109375" style="4" customWidth="1"/>
    <col min="5651" max="5651" width="11.140625" style="4" bestFit="1" customWidth="1"/>
    <col min="5652" max="5653" width="10.5703125" style="4"/>
    <col min="5654" max="5654" width="11.140625" style="4" customWidth="1"/>
    <col min="5655" max="5884" width="10.5703125" style="4"/>
    <col min="5885" max="5892" width="0" style="4" hidden="1" customWidth="1"/>
    <col min="5893" max="5893" width="3.7109375" style="4" customWidth="1"/>
    <col min="5894" max="5894" width="3.85546875" style="4" customWidth="1"/>
    <col min="5895" max="5895" width="3.7109375" style="4" customWidth="1"/>
    <col min="5896" max="5896" width="12.7109375" style="4" customWidth="1"/>
    <col min="5897" max="5897" width="52.7109375" style="4" customWidth="1"/>
    <col min="5898" max="5901" width="0" style="4" hidden="1" customWidth="1"/>
    <col min="5902" max="5902" width="12.28515625" style="4" customWidth="1"/>
    <col min="5903" max="5903" width="6.42578125" style="4" customWidth="1"/>
    <col min="5904" max="5904" width="12.28515625" style="4" customWidth="1"/>
    <col min="5905" max="5905" width="0" style="4" hidden="1" customWidth="1"/>
    <col min="5906" max="5906" width="3.7109375" style="4" customWidth="1"/>
    <col min="5907" max="5907" width="11.140625" style="4" bestFit="1" customWidth="1"/>
    <col min="5908" max="5909" width="10.5703125" style="4"/>
    <col min="5910" max="5910" width="11.140625" style="4" customWidth="1"/>
    <col min="5911" max="6140" width="10.5703125" style="4"/>
    <col min="6141" max="6148" width="0" style="4" hidden="1" customWidth="1"/>
    <col min="6149" max="6149" width="3.7109375" style="4" customWidth="1"/>
    <col min="6150" max="6150" width="3.85546875" style="4" customWidth="1"/>
    <col min="6151" max="6151" width="3.7109375" style="4" customWidth="1"/>
    <col min="6152" max="6152" width="12.7109375" style="4" customWidth="1"/>
    <col min="6153" max="6153" width="52.7109375" style="4" customWidth="1"/>
    <col min="6154" max="6157" width="0" style="4" hidden="1" customWidth="1"/>
    <col min="6158" max="6158" width="12.28515625" style="4" customWidth="1"/>
    <col min="6159" max="6159" width="6.42578125" style="4" customWidth="1"/>
    <col min="6160" max="6160" width="12.28515625" style="4" customWidth="1"/>
    <col min="6161" max="6161" width="0" style="4" hidden="1" customWidth="1"/>
    <col min="6162" max="6162" width="3.7109375" style="4" customWidth="1"/>
    <col min="6163" max="6163" width="11.140625" style="4" bestFit="1" customWidth="1"/>
    <col min="6164" max="6165" width="10.5703125" style="4"/>
    <col min="6166" max="6166" width="11.140625" style="4" customWidth="1"/>
    <col min="6167" max="6396" width="10.5703125" style="4"/>
    <col min="6397" max="6404" width="0" style="4" hidden="1" customWidth="1"/>
    <col min="6405" max="6405" width="3.7109375" style="4" customWidth="1"/>
    <col min="6406" max="6406" width="3.85546875" style="4" customWidth="1"/>
    <col min="6407" max="6407" width="3.7109375" style="4" customWidth="1"/>
    <col min="6408" max="6408" width="12.7109375" style="4" customWidth="1"/>
    <col min="6409" max="6409" width="52.7109375" style="4" customWidth="1"/>
    <col min="6410" max="6413" width="0" style="4" hidden="1" customWidth="1"/>
    <col min="6414" max="6414" width="12.28515625" style="4" customWidth="1"/>
    <col min="6415" max="6415" width="6.42578125" style="4" customWidth="1"/>
    <col min="6416" max="6416" width="12.28515625" style="4" customWidth="1"/>
    <col min="6417" max="6417" width="0" style="4" hidden="1" customWidth="1"/>
    <col min="6418" max="6418" width="3.7109375" style="4" customWidth="1"/>
    <col min="6419" max="6419" width="11.140625" style="4" bestFit="1" customWidth="1"/>
    <col min="6420" max="6421" width="10.5703125" style="4"/>
    <col min="6422" max="6422" width="11.140625" style="4" customWidth="1"/>
    <col min="6423" max="6652" width="10.5703125" style="4"/>
    <col min="6653" max="6660" width="0" style="4" hidden="1" customWidth="1"/>
    <col min="6661" max="6661" width="3.7109375" style="4" customWidth="1"/>
    <col min="6662" max="6662" width="3.85546875" style="4" customWidth="1"/>
    <col min="6663" max="6663" width="3.7109375" style="4" customWidth="1"/>
    <col min="6664" max="6664" width="12.7109375" style="4" customWidth="1"/>
    <col min="6665" max="6665" width="52.7109375" style="4" customWidth="1"/>
    <col min="6666" max="6669" width="0" style="4" hidden="1" customWidth="1"/>
    <col min="6670" max="6670" width="12.28515625" style="4" customWidth="1"/>
    <col min="6671" max="6671" width="6.42578125" style="4" customWidth="1"/>
    <col min="6672" max="6672" width="12.28515625" style="4" customWidth="1"/>
    <col min="6673" max="6673" width="0" style="4" hidden="1" customWidth="1"/>
    <col min="6674" max="6674" width="3.7109375" style="4" customWidth="1"/>
    <col min="6675" max="6675" width="11.140625" style="4" bestFit="1" customWidth="1"/>
    <col min="6676" max="6677" width="10.5703125" style="4"/>
    <col min="6678" max="6678" width="11.140625" style="4" customWidth="1"/>
    <col min="6679" max="6908" width="10.5703125" style="4"/>
    <col min="6909" max="6916" width="0" style="4" hidden="1" customWidth="1"/>
    <col min="6917" max="6917" width="3.7109375" style="4" customWidth="1"/>
    <col min="6918" max="6918" width="3.85546875" style="4" customWidth="1"/>
    <col min="6919" max="6919" width="3.7109375" style="4" customWidth="1"/>
    <col min="6920" max="6920" width="12.7109375" style="4" customWidth="1"/>
    <col min="6921" max="6921" width="52.7109375" style="4" customWidth="1"/>
    <col min="6922" max="6925" width="0" style="4" hidden="1" customWidth="1"/>
    <col min="6926" max="6926" width="12.28515625" style="4" customWidth="1"/>
    <col min="6927" max="6927" width="6.42578125" style="4" customWidth="1"/>
    <col min="6928" max="6928" width="12.28515625" style="4" customWidth="1"/>
    <col min="6929" max="6929" width="0" style="4" hidden="1" customWidth="1"/>
    <col min="6930" max="6930" width="3.7109375" style="4" customWidth="1"/>
    <col min="6931" max="6931" width="11.140625" style="4" bestFit="1" customWidth="1"/>
    <col min="6932" max="6933" width="10.5703125" style="4"/>
    <col min="6934" max="6934" width="11.140625" style="4" customWidth="1"/>
    <col min="6935" max="7164" width="10.5703125" style="4"/>
    <col min="7165" max="7172" width="0" style="4" hidden="1" customWidth="1"/>
    <col min="7173" max="7173" width="3.7109375" style="4" customWidth="1"/>
    <col min="7174" max="7174" width="3.85546875" style="4" customWidth="1"/>
    <col min="7175" max="7175" width="3.7109375" style="4" customWidth="1"/>
    <col min="7176" max="7176" width="12.7109375" style="4" customWidth="1"/>
    <col min="7177" max="7177" width="52.7109375" style="4" customWidth="1"/>
    <col min="7178" max="7181" width="0" style="4" hidden="1" customWidth="1"/>
    <col min="7182" max="7182" width="12.28515625" style="4" customWidth="1"/>
    <col min="7183" max="7183" width="6.42578125" style="4" customWidth="1"/>
    <col min="7184" max="7184" width="12.28515625" style="4" customWidth="1"/>
    <col min="7185" max="7185" width="0" style="4" hidden="1" customWidth="1"/>
    <col min="7186" max="7186" width="3.7109375" style="4" customWidth="1"/>
    <col min="7187" max="7187" width="11.140625" style="4" bestFit="1" customWidth="1"/>
    <col min="7188" max="7189" width="10.5703125" style="4"/>
    <col min="7190" max="7190" width="11.140625" style="4" customWidth="1"/>
    <col min="7191" max="7420" width="10.5703125" style="4"/>
    <col min="7421" max="7428" width="0" style="4" hidden="1" customWidth="1"/>
    <col min="7429" max="7429" width="3.7109375" style="4" customWidth="1"/>
    <col min="7430" max="7430" width="3.85546875" style="4" customWidth="1"/>
    <col min="7431" max="7431" width="3.7109375" style="4" customWidth="1"/>
    <col min="7432" max="7432" width="12.7109375" style="4" customWidth="1"/>
    <col min="7433" max="7433" width="52.7109375" style="4" customWidth="1"/>
    <col min="7434" max="7437" width="0" style="4" hidden="1" customWidth="1"/>
    <col min="7438" max="7438" width="12.28515625" style="4" customWidth="1"/>
    <col min="7439" max="7439" width="6.42578125" style="4" customWidth="1"/>
    <col min="7440" max="7440" width="12.28515625" style="4" customWidth="1"/>
    <col min="7441" max="7441" width="0" style="4" hidden="1" customWidth="1"/>
    <col min="7442" max="7442" width="3.7109375" style="4" customWidth="1"/>
    <col min="7443" max="7443" width="11.140625" style="4" bestFit="1" customWidth="1"/>
    <col min="7444" max="7445" width="10.5703125" style="4"/>
    <col min="7446" max="7446" width="11.140625" style="4" customWidth="1"/>
    <col min="7447" max="7676" width="10.5703125" style="4"/>
    <col min="7677" max="7684" width="0" style="4" hidden="1" customWidth="1"/>
    <col min="7685" max="7685" width="3.7109375" style="4" customWidth="1"/>
    <col min="7686" max="7686" width="3.85546875" style="4" customWidth="1"/>
    <col min="7687" max="7687" width="3.7109375" style="4" customWidth="1"/>
    <col min="7688" max="7688" width="12.7109375" style="4" customWidth="1"/>
    <col min="7689" max="7689" width="52.7109375" style="4" customWidth="1"/>
    <col min="7690" max="7693" width="0" style="4" hidden="1" customWidth="1"/>
    <col min="7694" max="7694" width="12.28515625" style="4" customWidth="1"/>
    <col min="7695" max="7695" width="6.42578125" style="4" customWidth="1"/>
    <col min="7696" max="7696" width="12.28515625" style="4" customWidth="1"/>
    <col min="7697" max="7697" width="0" style="4" hidden="1" customWidth="1"/>
    <col min="7698" max="7698" width="3.7109375" style="4" customWidth="1"/>
    <col min="7699" max="7699" width="11.140625" style="4" bestFit="1" customWidth="1"/>
    <col min="7700" max="7701" width="10.5703125" style="4"/>
    <col min="7702" max="7702" width="11.140625" style="4" customWidth="1"/>
    <col min="7703" max="7932" width="10.5703125" style="4"/>
    <col min="7933" max="7940" width="0" style="4" hidden="1" customWidth="1"/>
    <col min="7941" max="7941" width="3.7109375" style="4" customWidth="1"/>
    <col min="7942" max="7942" width="3.85546875" style="4" customWidth="1"/>
    <col min="7943" max="7943" width="3.7109375" style="4" customWidth="1"/>
    <col min="7944" max="7944" width="12.7109375" style="4" customWidth="1"/>
    <col min="7945" max="7945" width="52.7109375" style="4" customWidth="1"/>
    <col min="7946" max="7949" width="0" style="4" hidden="1" customWidth="1"/>
    <col min="7950" max="7950" width="12.28515625" style="4" customWidth="1"/>
    <col min="7951" max="7951" width="6.42578125" style="4" customWidth="1"/>
    <col min="7952" max="7952" width="12.28515625" style="4" customWidth="1"/>
    <col min="7953" max="7953" width="0" style="4" hidden="1" customWidth="1"/>
    <col min="7954" max="7954" width="3.7109375" style="4" customWidth="1"/>
    <col min="7955" max="7955" width="11.140625" style="4" bestFit="1" customWidth="1"/>
    <col min="7956" max="7957" width="10.5703125" style="4"/>
    <col min="7958" max="7958" width="11.140625" style="4" customWidth="1"/>
    <col min="7959" max="8188" width="10.5703125" style="4"/>
    <col min="8189" max="8196" width="0" style="4" hidden="1" customWidth="1"/>
    <col min="8197" max="8197" width="3.7109375" style="4" customWidth="1"/>
    <col min="8198" max="8198" width="3.85546875" style="4" customWidth="1"/>
    <col min="8199" max="8199" width="3.7109375" style="4" customWidth="1"/>
    <col min="8200" max="8200" width="12.7109375" style="4" customWidth="1"/>
    <col min="8201" max="8201" width="52.7109375" style="4" customWidth="1"/>
    <col min="8202" max="8205" width="0" style="4" hidden="1" customWidth="1"/>
    <col min="8206" max="8206" width="12.28515625" style="4" customWidth="1"/>
    <col min="8207" max="8207" width="6.42578125" style="4" customWidth="1"/>
    <col min="8208" max="8208" width="12.28515625" style="4" customWidth="1"/>
    <col min="8209" max="8209" width="0" style="4" hidden="1" customWidth="1"/>
    <col min="8210" max="8210" width="3.7109375" style="4" customWidth="1"/>
    <col min="8211" max="8211" width="11.140625" style="4" bestFit="1" customWidth="1"/>
    <col min="8212" max="8213" width="10.5703125" style="4"/>
    <col min="8214" max="8214" width="11.140625" style="4" customWidth="1"/>
    <col min="8215" max="8444" width="10.5703125" style="4"/>
    <col min="8445" max="8452" width="0" style="4" hidden="1" customWidth="1"/>
    <col min="8453" max="8453" width="3.7109375" style="4" customWidth="1"/>
    <col min="8454" max="8454" width="3.85546875" style="4" customWidth="1"/>
    <col min="8455" max="8455" width="3.7109375" style="4" customWidth="1"/>
    <col min="8456" max="8456" width="12.7109375" style="4" customWidth="1"/>
    <col min="8457" max="8457" width="52.7109375" style="4" customWidth="1"/>
    <col min="8458" max="8461" width="0" style="4" hidden="1" customWidth="1"/>
    <col min="8462" max="8462" width="12.28515625" style="4" customWidth="1"/>
    <col min="8463" max="8463" width="6.42578125" style="4" customWidth="1"/>
    <col min="8464" max="8464" width="12.28515625" style="4" customWidth="1"/>
    <col min="8465" max="8465" width="0" style="4" hidden="1" customWidth="1"/>
    <col min="8466" max="8466" width="3.7109375" style="4" customWidth="1"/>
    <col min="8467" max="8467" width="11.140625" style="4" bestFit="1" customWidth="1"/>
    <col min="8468" max="8469" width="10.5703125" style="4"/>
    <col min="8470" max="8470" width="11.140625" style="4" customWidth="1"/>
    <col min="8471" max="8700" width="10.5703125" style="4"/>
    <col min="8701" max="8708" width="0" style="4" hidden="1" customWidth="1"/>
    <col min="8709" max="8709" width="3.7109375" style="4" customWidth="1"/>
    <col min="8710" max="8710" width="3.85546875" style="4" customWidth="1"/>
    <col min="8711" max="8711" width="3.7109375" style="4" customWidth="1"/>
    <col min="8712" max="8712" width="12.7109375" style="4" customWidth="1"/>
    <col min="8713" max="8713" width="52.7109375" style="4" customWidth="1"/>
    <col min="8714" max="8717" width="0" style="4" hidden="1" customWidth="1"/>
    <col min="8718" max="8718" width="12.28515625" style="4" customWidth="1"/>
    <col min="8719" max="8719" width="6.42578125" style="4" customWidth="1"/>
    <col min="8720" max="8720" width="12.28515625" style="4" customWidth="1"/>
    <col min="8721" max="8721" width="0" style="4" hidden="1" customWidth="1"/>
    <col min="8722" max="8722" width="3.7109375" style="4" customWidth="1"/>
    <col min="8723" max="8723" width="11.140625" style="4" bestFit="1" customWidth="1"/>
    <col min="8724" max="8725" width="10.5703125" style="4"/>
    <col min="8726" max="8726" width="11.140625" style="4" customWidth="1"/>
    <col min="8727" max="8956" width="10.5703125" style="4"/>
    <col min="8957" max="8964" width="0" style="4" hidden="1" customWidth="1"/>
    <col min="8965" max="8965" width="3.7109375" style="4" customWidth="1"/>
    <col min="8966" max="8966" width="3.85546875" style="4" customWidth="1"/>
    <col min="8967" max="8967" width="3.7109375" style="4" customWidth="1"/>
    <col min="8968" max="8968" width="12.7109375" style="4" customWidth="1"/>
    <col min="8969" max="8969" width="52.7109375" style="4" customWidth="1"/>
    <col min="8970" max="8973" width="0" style="4" hidden="1" customWidth="1"/>
    <col min="8974" max="8974" width="12.28515625" style="4" customWidth="1"/>
    <col min="8975" max="8975" width="6.42578125" style="4" customWidth="1"/>
    <col min="8976" max="8976" width="12.28515625" style="4" customWidth="1"/>
    <col min="8977" max="8977" width="0" style="4" hidden="1" customWidth="1"/>
    <col min="8978" max="8978" width="3.7109375" style="4" customWidth="1"/>
    <col min="8979" max="8979" width="11.140625" style="4" bestFit="1" customWidth="1"/>
    <col min="8980" max="8981" width="10.5703125" style="4"/>
    <col min="8982" max="8982" width="11.140625" style="4" customWidth="1"/>
    <col min="8983" max="9212" width="10.5703125" style="4"/>
    <col min="9213" max="9220" width="0" style="4" hidden="1" customWidth="1"/>
    <col min="9221" max="9221" width="3.7109375" style="4" customWidth="1"/>
    <col min="9222" max="9222" width="3.85546875" style="4" customWidth="1"/>
    <col min="9223" max="9223" width="3.7109375" style="4" customWidth="1"/>
    <col min="9224" max="9224" width="12.7109375" style="4" customWidth="1"/>
    <col min="9225" max="9225" width="52.7109375" style="4" customWidth="1"/>
    <col min="9226" max="9229" width="0" style="4" hidden="1" customWidth="1"/>
    <col min="9230" max="9230" width="12.28515625" style="4" customWidth="1"/>
    <col min="9231" max="9231" width="6.42578125" style="4" customWidth="1"/>
    <col min="9232" max="9232" width="12.28515625" style="4" customWidth="1"/>
    <col min="9233" max="9233" width="0" style="4" hidden="1" customWidth="1"/>
    <col min="9234" max="9234" width="3.7109375" style="4" customWidth="1"/>
    <col min="9235" max="9235" width="11.140625" style="4" bestFit="1" customWidth="1"/>
    <col min="9236" max="9237" width="10.5703125" style="4"/>
    <col min="9238" max="9238" width="11.140625" style="4" customWidth="1"/>
    <col min="9239" max="9468" width="10.5703125" style="4"/>
    <col min="9469" max="9476" width="0" style="4" hidden="1" customWidth="1"/>
    <col min="9477" max="9477" width="3.7109375" style="4" customWidth="1"/>
    <col min="9478" max="9478" width="3.85546875" style="4" customWidth="1"/>
    <col min="9479" max="9479" width="3.7109375" style="4" customWidth="1"/>
    <col min="9480" max="9480" width="12.7109375" style="4" customWidth="1"/>
    <col min="9481" max="9481" width="52.7109375" style="4" customWidth="1"/>
    <col min="9482" max="9485" width="0" style="4" hidden="1" customWidth="1"/>
    <col min="9486" max="9486" width="12.28515625" style="4" customWidth="1"/>
    <col min="9487" max="9487" width="6.42578125" style="4" customWidth="1"/>
    <col min="9488" max="9488" width="12.28515625" style="4" customWidth="1"/>
    <col min="9489" max="9489" width="0" style="4" hidden="1" customWidth="1"/>
    <col min="9490" max="9490" width="3.7109375" style="4" customWidth="1"/>
    <col min="9491" max="9491" width="11.140625" style="4" bestFit="1" customWidth="1"/>
    <col min="9492" max="9493" width="10.5703125" style="4"/>
    <col min="9494" max="9494" width="11.140625" style="4" customWidth="1"/>
    <col min="9495" max="9724" width="10.5703125" style="4"/>
    <col min="9725" max="9732" width="0" style="4" hidden="1" customWidth="1"/>
    <col min="9733" max="9733" width="3.7109375" style="4" customWidth="1"/>
    <col min="9734" max="9734" width="3.85546875" style="4" customWidth="1"/>
    <col min="9735" max="9735" width="3.7109375" style="4" customWidth="1"/>
    <col min="9736" max="9736" width="12.7109375" style="4" customWidth="1"/>
    <col min="9737" max="9737" width="52.7109375" style="4" customWidth="1"/>
    <col min="9738" max="9741" width="0" style="4" hidden="1" customWidth="1"/>
    <col min="9742" max="9742" width="12.28515625" style="4" customWidth="1"/>
    <col min="9743" max="9743" width="6.42578125" style="4" customWidth="1"/>
    <col min="9744" max="9744" width="12.28515625" style="4" customWidth="1"/>
    <col min="9745" max="9745" width="0" style="4" hidden="1" customWidth="1"/>
    <col min="9746" max="9746" width="3.7109375" style="4" customWidth="1"/>
    <col min="9747" max="9747" width="11.140625" style="4" bestFit="1" customWidth="1"/>
    <col min="9748" max="9749" width="10.5703125" style="4"/>
    <col min="9750" max="9750" width="11.140625" style="4" customWidth="1"/>
    <col min="9751" max="9980" width="10.5703125" style="4"/>
    <col min="9981" max="9988" width="0" style="4" hidden="1" customWidth="1"/>
    <col min="9989" max="9989" width="3.7109375" style="4" customWidth="1"/>
    <col min="9990" max="9990" width="3.85546875" style="4" customWidth="1"/>
    <col min="9991" max="9991" width="3.7109375" style="4" customWidth="1"/>
    <col min="9992" max="9992" width="12.7109375" style="4" customWidth="1"/>
    <col min="9993" max="9993" width="52.7109375" style="4" customWidth="1"/>
    <col min="9994" max="9997" width="0" style="4" hidden="1" customWidth="1"/>
    <col min="9998" max="9998" width="12.28515625" style="4" customWidth="1"/>
    <col min="9999" max="9999" width="6.42578125" style="4" customWidth="1"/>
    <col min="10000" max="10000" width="12.28515625" style="4" customWidth="1"/>
    <col min="10001" max="10001" width="0" style="4" hidden="1" customWidth="1"/>
    <col min="10002" max="10002" width="3.7109375" style="4" customWidth="1"/>
    <col min="10003" max="10003" width="11.140625" style="4" bestFit="1" customWidth="1"/>
    <col min="10004" max="10005" width="10.5703125" style="4"/>
    <col min="10006" max="10006" width="11.140625" style="4" customWidth="1"/>
    <col min="10007" max="10236" width="10.5703125" style="4"/>
    <col min="10237" max="10244" width="0" style="4" hidden="1" customWidth="1"/>
    <col min="10245" max="10245" width="3.7109375" style="4" customWidth="1"/>
    <col min="10246" max="10246" width="3.85546875" style="4" customWidth="1"/>
    <col min="10247" max="10247" width="3.7109375" style="4" customWidth="1"/>
    <col min="10248" max="10248" width="12.7109375" style="4" customWidth="1"/>
    <col min="10249" max="10249" width="52.7109375" style="4" customWidth="1"/>
    <col min="10250" max="10253" width="0" style="4" hidden="1" customWidth="1"/>
    <col min="10254" max="10254" width="12.28515625" style="4" customWidth="1"/>
    <col min="10255" max="10255" width="6.42578125" style="4" customWidth="1"/>
    <col min="10256" max="10256" width="12.28515625" style="4" customWidth="1"/>
    <col min="10257" max="10257" width="0" style="4" hidden="1" customWidth="1"/>
    <col min="10258" max="10258" width="3.7109375" style="4" customWidth="1"/>
    <col min="10259" max="10259" width="11.140625" style="4" bestFit="1" customWidth="1"/>
    <col min="10260" max="10261" width="10.5703125" style="4"/>
    <col min="10262" max="10262" width="11.140625" style="4" customWidth="1"/>
    <col min="10263" max="10492" width="10.5703125" style="4"/>
    <col min="10493" max="10500" width="0" style="4" hidden="1" customWidth="1"/>
    <col min="10501" max="10501" width="3.7109375" style="4" customWidth="1"/>
    <col min="10502" max="10502" width="3.85546875" style="4" customWidth="1"/>
    <col min="10503" max="10503" width="3.7109375" style="4" customWidth="1"/>
    <col min="10504" max="10504" width="12.7109375" style="4" customWidth="1"/>
    <col min="10505" max="10505" width="52.7109375" style="4" customWidth="1"/>
    <col min="10506" max="10509" width="0" style="4" hidden="1" customWidth="1"/>
    <col min="10510" max="10510" width="12.28515625" style="4" customWidth="1"/>
    <col min="10511" max="10511" width="6.42578125" style="4" customWidth="1"/>
    <col min="10512" max="10512" width="12.28515625" style="4" customWidth="1"/>
    <col min="10513" max="10513" width="0" style="4" hidden="1" customWidth="1"/>
    <col min="10514" max="10514" width="3.7109375" style="4" customWidth="1"/>
    <col min="10515" max="10515" width="11.140625" style="4" bestFit="1" customWidth="1"/>
    <col min="10516" max="10517" width="10.5703125" style="4"/>
    <col min="10518" max="10518" width="11.140625" style="4" customWidth="1"/>
    <col min="10519" max="10748" width="10.5703125" style="4"/>
    <col min="10749" max="10756" width="0" style="4" hidden="1" customWidth="1"/>
    <col min="10757" max="10757" width="3.7109375" style="4" customWidth="1"/>
    <col min="10758" max="10758" width="3.85546875" style="4" customWidth="1"/>
    <col min="10759" max="10759" width="3.7109375" style="4" customWidth="1"/>
    <col min="10760" max="10760" width="12.7109375" style="4" customWidth="1"/>
    <col min="10761" max="10761" width="52.7109375" style="4" customWidth="1"/>
    <col min="10762" max="10765" width="0" style="4" hidden="1" customWidth="1"/>
    <col min="10766" max="10766" width="12.28515625" style="4" customWidth="1"/>
    <col min="10767" max="10767" width="6.42578125" style="4" customWidth="1"/>
    <col min="10768" max="10768" width="12.28515625" style="4" customWidth="1"/>
    <col min="10769" max="10769" width="0" style="4" hidden="1" customWidth="1"/>
    <col min="10770" max="10770" width="3.7109375" style="4" customWidth="1"/>
    <col min="10771" max="10771" width="11.140625" style="4" bestFit="1" customWidth="1"/>
    <col min="10772" max="10773" width="10.5703125" style="4"/>
    <col min="10774" max="10774" width="11.140625" style="4" customWidth="1"/>
    <col min="10775" max="11004" width="10.5703125" style="4"/>
    <col min="11005" max="11012" width="0" style="4" hidden="1" customWidth="1"/>
    <col min="11013" max="11013" width="3.7109375" style="4" customWidth="1"/>
    <col min="11014" max="11014" width="3.85546875" style="4" customWidth="1"/>
    <col min="11015" max="11015" width="3.7109375" style="4" customWidth="1"/>
    <col min="11016" max="11016" width="12.7109375" style="4" customWidth="1"/>
    <col min="11017" max="11017" width="52.7109375" style="4" customWidth="1"/>
    <col min="11018" max="11021" width="0" style="4" hidden="1" customWidth="1"/>
    <col min="11022" max="11022" width="12.28515625" style="4" customWidth="1"/>
    <col min="11023" max="11023" width="6.42578125" style="4" customWidth="1"/>
    <col min="11024" max="11024" width="12.28515625" style="4" customWidth="1"/>
    <col min="11025" max="11025" width="0" style="4" hidden="1" customWidth="1"/>
    <col min="11026" max="11026" width="3.7109375" style="4" customWidth="1"/>
    <col min="11027" max="11027" width="11.140625" style="4" bestFit="1" customWidth="1"/>
    <col min="11028" max="11029" width="10.5703125" style="4"/>
    <col min="11030" max="11030" width="11.140625" style="4" customWidth="1"/>
    <col min="11031" max="11260" width="10.5703125" style="4"/>
    <col min="11261" max="11268" width="0" style="4" hidden="1" customWidth="1"/>
    <col min="11269" max="11269" width="3.7109375" style="4" customWidth="1"/>
    <col min="11270" max="11270" width="3.85546875" style="4" customWidth="1"/>
    <col min="11271" max="11271" width="3.7109375" style="4" customWidth="1"/>
    <col min="11272" max="11272" width="12.7109375" style="4" customWidth="1"/>
    <col min="11273" max="11273" width="52.7109375" style="4" customWidth="1"/>
    <col min="11274" max="11277" width="0" style="4" hidden="1" customWidth="1"/>
    <col min="11278" max="11278" width="12.28515625" style="4" customWidth="1"/>
    <col min="11279" max="11279" width="6.42578125" style="4" customWidth="1"/>
    <col min="11280" max="11280" width="12.28515625" style="4" customWidth="1"/>
    <col min="11281" max="11281" width="0" style="4" hidden="1" customWidth="1"/>
    <col min="11282" max="11282" width="3.7109375" style="4" customWidth="1"/>
    <col min="11283" max="11283" width="11.140625" style="4" bestFit="1" customWidth="1"/>
    <col min="11284" max="11285" width="10.5703125" style="4"/>
    <col min="11286" max="11286" width="11.140625" style="4" customWidth="1"/>
    <col min="11287" max="11516" width="10.5703125" style="4"/>
    <col min="11517" max="11524" width="0" style="4" hidden="1" customWidth="1"/>
    <col min="11525" max="11525" width="3.7109375" style="4" customWidth="1"/>
    <col min="11526" max="11526" width="3.85546875" style="4" customWidth="1"/>
    <col min="11527" max="11527" width="3.7109375" style="4" customWidth="1"/>
    <col min="11528" max="11528" width="12.7109375" style="4" customWidth="1"/>
    <col min="11529" max="11529" width="52.7109375" style="4" customWidth="1"/>
    <col min="11530" max="11533" width="0" style="4" hidden="1" customWidth="1"/>
    <col min="11534" max="11534" width="12.28515625" style="4" customWidth="1"/>
    <col min="11535" max="11535" width="6.42578125" style="4" customWidth="1"/>
    <col min="11536" max="11536" width="12.28515625" style="4" customWidth="1"/>
    <col min="11537" max="11537" width="0" style="4" hidden="1" customWidth="1"/>
    <col min="11538" max="11538" width="3.7109375" style="4" customWidth="1"/>
    <col min="11539" max="11539" width="11.140625" style="4" bestFit="1" customWidth="1"/>
    <col min="11540" max="11541" width="10.5703125" style="4"/>
    <col min="11542" max="11542" width="11.140625" style="4" customWidth="1"/>
    <col min="11543" max="11772" width="10.5703125" style="4"/>
    <col min="11773" max="11780" width="0" style="4" hidden="1" customWidth="1"/>
    <col min="11781" max="11781" width="3.7109375" style="4" customWidth="1"/>
    <col min="11782" max="11782" width="3.85546875" style="4" customWidth="1"/>
    <col min="11783" max="11783" width="3.7109375" style="4" customWidth="1"/>
    <col min="11784" max="11784" width="12.7109375" style="4" customWidth="1"/>
    <col min="11785" max="11785" width="52.7109375" style="4" customWidth="1"/>
    <col min="11786" max="11789" width="0" style="4" hidden="1" customWidth="1"/>
    <col min="11790" max="11790" width="12.28515625" style="4" customWidth="1"/>
    <col min="11791" max="11791" width="6.42578125" style="4" customWidth="1"/>
    <col min="11792" max="11792" width="12.28515625" style="4" customWidth="1"/>
    <col min="11793" max="11793" width="0" style="4" hidden="1" customWidth="1"/>
    <col min="11794" max="11794" width="3.7109375" style="4" customWidth="1"/>
    <col min="11795" max="11795" width="11.140625" style="4" bestFit="1" customWidth="1"/>
    <col min="11796" max="11797" width="10.5703125" style="4"/>
    <col min="11798" max="11798" width="11.140625" style="4" customWidth="1"/>
    <col min="11799" max="12028" width="10.5703125" style="4"/>
    <col min="12029" max="12036" width="0" style="4" hidden="1" customWidth="1"/>
    <col min="12037" max="12037" width="3.7109375" style="4" customWidth="1"/>
    <col min="12038" max="12038" width="3.85546875" style="4" customWidth="1"/>
    <col min="12039" max="12039" width="3.7109375" style="4" customWidth="1"/>
    <col min="12040" max="12040" width="12.7109375" style="4" customWidth="1"/>
    <col min="12041" max="12041" width="52.7109375" style="4" customWidth="1"/>
    <col min="12042" max="12045" width="0" style="4" hidden="1" customWidth="1"/>
    <col min="12046" max="12046" width="12.28515625" style="4" customWidth="1"/>
    <col min="12047" max="12047" width="6.42578125" style="4" customWidth="1"/>
    <col min="12048" max="12048" width="12.28515625" style="4" customWidth="1"/>
    <col min="12049" max="12049" width="0" style="4" hidden="1" customWidth="1"/>
    <col min="12050" max="12050" width="3.7109375" style="4" customWidth="1"/>
    <col min="12051" max="12051" width="11.140625" style="4" bestFit="1" customWidth="1"/>
    <col min="12052" max="12053" width="10.5703125" style="4"/>
    <col min="12054" max="12054" width="11.140625" style="4" customWidth="1"/>
    <col min="12055" max="12284" width="10.5703125" style="4"/>
    <col min="12285" max="12292" width="0" style="4" hidden="1" customWidth="1"/>
    <col min="12293" max="12293" width="3.7109375" style="4" customWidth="1"/>
    <col min="12294" max="12294" width="3.85546875" style="4" customWidth="1"/>
    <col min="12295" max="12295" width="3.7109375" style="4" customWidth="1"/>
    <col min="12296" max="12296" width="12.7109375" style="4" customWidth="1"/>
    <col min="12297" max="12297" width="52.7109375" style="4" customWidth="1"/>
    <col min="12298" max="12301" width="0" style="4" hidden="1" customWidth="1"/>
    <col min="12302" max="12302" width="12.28515625" style="4" customWidth="1"/>
    <col min="12303" max="12303" width="6.42578125" style="4" customWidth="1"/>
    <col min="12304" max="12304" width="12.28515625" style="4" customWidth="1"/>
    <col min="12305" max="12305" width="0" style="4" hidden="1" customWidth="1"/>
    <col min="12306" max="12306" width="3.7109375" style="4" customWidth="1"/>
    <col min="12307" max="12307" width="11.140625" style="4" bestFit="1" customWidth="1"/>
    <col min="12308" max="12309" width="10.5703125" style="4"/>
    <col min="12310" max="12310" width="11.140625" style="4" customWidth="1"/>
    <col min="12311" max="12540" width="10.5703125" style="4"/>
    <col min="12541" max="12548" width="0" style="4" hidden="1" customWidth="1"/>
    <col min="12549" max="12549" width="3.7109375" style="4" customWidth="1"/>
    <col min="12550" max="12550" width="3.85546875" style="4" customWidth="1"/>
    <col min="12551" max="12551" width="3.7109375" style="4" customWidth="1"/>
    <col min="12552" max="12552" width="12.7109375" style="4" customWidth="1"/>
    <col min="12553" max="12553" width="52.7109375" style="4" customWidth="1"/>
    <col min="12554" max="12557" width="0" style="4" hidden="1" customWidth="1"/>
    <col min="12558" max="12558" width="12.28515625" style="4" customWidth="1"/>
    <col min="12559" max="12559" width="6.42578125" style="4" customWidth="1"/>
    <col min="12560" max="12560" width="12.28515625" style="4" customWidth="1"/>
    <col min="12561" max="12561" width="0" style="4" hidden="1" customWidth="1"/>
    <col min="12562" max="12562" width="3.7109375" style="4" customWidth="1"/>
    <col min="12563" max="12563" width="11.140625" style="4" bestFit="1" customWidth="1"/>
    <col min="12564" max="12565" width="10.5703125" style="4"/>
    <col min="12566" max="12566" width="11.140625" style="4" customWidth="1"/>
    <col min="12567" max="12796" width="10.5703125" style="4"/>
    <col min="12797" max="12804" width="0" style="4" hidden="1" customWidth="1"/>
    <col min="12805" max="12805" width="3.7109375" style="4" customWidth="1"/>
    <col min="12806" max="12806" width="3.85546875" style="4" customWidth="1"/>
    <col min="12807" max="12807" width="3.7109375" style="4" customWidth="1"/>
    <col min="12808" max="12808" width="12.7109375" style="4" customWidth="1"/>
    <col min="12809" max="12809" width="52.7109375" style="4" customWidth="1"/>
    <col min="12810" max="12813" width="0" style="4" hidden="1" customWidth="1"/>
    <col min="12814" max="12814" width="12.28515625" style="4" customWidth="1"/>
    <col min="12815" max="12815" width="6.42578125" style="4" customWidth="1"/>
    <col min="12816" max="12816" width="12.28515625" style="4" customWidth="1"/>
    <col min="12817" max="12817" width="0" style="4" hidden="1" customWidth="1"/>
    <col min="12818" max="12818" width="3.7109375" style="4" customWidth="1"/>
    <col min="12819" max="12819" width="11.140625" style="4" bestFit="1" customWidth="1"/>
    <col min="12820" max="12821" width="10.5703125" style="4"/>
    <col min="12822" max="12822" width="11.140625" style="4" customWidth="1"/>
    <col min="12823" max="13052" width="10.5703125" style="4"/>
    <col min="13053" max="13060" width="0" style="4" hidden="1" customWidth="1"/>
    <col min="13061" max="13061" width="3.7109375" style="4" customWidth="1"/>
    <col min="13062" max="13062" width="3.85546875" style="4" customWidth="1"/>
    <col min="13063" max="13063" width="3.7109375" style="4" customWidth="1"/>
    <col min="13064" max="13064" width="12.7109375" style="4" customWidth="1"/>
    <col min="13065" max="13065" width="52.7109375" style="4" customWidth="1"/>
    <col min="13066" max="13069" width="0" style="4" hidden="1" customWidth="1"/>
    <col min="13070" max="13070" width="12.28515625" style="4" customWidth="1"/>
    <col min="13071" max="13071" width="6.42578125" style="4" customWidth="1"/>
    <col min="13072" max="13072" width="12.28515625" style="4" customWidth="1"/>
    <col min="13073" max="13073" width="0" style="4" hidden="1" customWidth="1"/>
    <col min="13074" max="13074" width="3.7109375" style="4" customWidth="1"/>
    <col min="13075" max="13075" width="11.140625" style="4" bestFit="1" customWidth="1"/>
    <col min="13076" max="13077" width="10.5703125" style="4"/>
    <col min="13078" max="13078" width="11.140625" style="4" customWidth="1"/>
    <col min="13079" max="13308" width="10.5703125" style="4"/>
    <col min="13309" max="13316" width="0" style="4" hidden="1" customWidth="1"/>
    <col min="13317" max="13317" width="3.7109375" style="4" customWidth="1"/>
    <col min="13318" max="13318" width="3.85546875" style="4" customWidth="1"/>
    <col min="13319" max="13319" width="3.7109375" style="4" customWidth="1"/>
    <col min="13320" max="13320" width="12.7109375" style="4" customWidth="1"/>
    <col min="13321" max="13321" width="52.7109375" style="4" customWidth="1"/>
    <col min="13322" max="13325" width="0" style="4" hidden="1" customWidth="1"/>
    <col min="13326" max="13326" width="12.28515625" style="4" customWidth="1"/>
    <col min="13327" max="13327" width="6.42578125" style="4" customWidth="1"/>
    <col min="13328" max="13328" width="12.28515625" style="4" customWidth="1"/>
    <col min="13329" max="13329" width="0" style="4" hidden="1" customWidth="1"/>
    <col min="13330" max="13330" width="3.7109375" style="4" customWidth="1"/>
    <col min="13331" max="13331" width="11.140625" style="4" bestFit="1" customWidth="1"/>
    <col min="13332" max="13333" width="10.5703125" style="4"/>
    <col min="13334" max="13334" width="11.140625" style="4" customWidth="1"/>
    <col min="13335" max="13564" width="10.5703125" style="4"/>
    <col min="13565" max="13572" width="0" style="4" hidden="1" customWidth="1"/>
    <col min="13573" max="13573" width="3.7109375" style="4" customWidth="1"/>
    <col min="13574" max="13574" width="3.85546875" style="4" customWidth="1"/>
    <col min="13575" max="13575" width="3.7109375" style="4" customWidth="1"/>
    <col min="13576" max="13576" width="12.7109375" style="4" customWidth="1"/>
    <col min="13577" max="13577" width="52.7109375" style="4" customWidth="1"/>
    <col min="13578" max="13581" width="0" style="4" hidden="1" customWidth="1"/>
    <col min="13582" max="13582" width="12.28515625" style="4" customWidth="1"/>
    <col min="13583" max="13583" width="6.42578125" style="4" customWidth="1"/>
    <col min="13584" max="13584" width="12.28515625" style="4" customWidth="1"/>
    <col min="13585" max="13585" width="0" style="4" hidden="1" customWidth="1"/>
    <col min="13586" max="13586" width="3.7109375" style="4" customWidth="1"/>
    <col min="13587" max="13587" width="11.140625" style="4" bestFit="1" customWidth="1"/>
    <col min="13588" max="13589" width="10.5703125" style="4"/>
    <col min="13590" max="13590" width="11.140625" style="4" customWidth="1"/>
    <col min="13591" max="13820" width="10.5703125" style="4"/>
    <col min="13821" max="13828" width="0" style="4" hidden="1" customWidth="1"/>
    <col min="13829" max="13829" width="3.7109375" style="4" customWidth="1"/>
    <col min="13830" max="13830" width="3.85546875" style="4" customWidth="1"/>
    <col min="13831" max="13831" width="3.7109375" style="4" customWidth="1"/>
    <col min="13832" max="13832" width="12.7109375" style="4" customWidth="1"/>
    <col min="13833" max="13833" width="52.7109375" style="4" customWidth="1"/>
    <col min="13834" max="13837" width="0" style="4" hidden="1" customWidth="1"/>
    <col min="13838" max="13838" width="12.28515625" style="4" customWidth="1"/>
    <col min="13839" max="13839" width="6.42578125" style="4" customWidth="1"/>
    <col min="13840" max="13840" width="12.28515625" style="4" customWidth="1"/>
    <col min="13841" max="13841" width="0" style="4" hidden="1" customWidth="1"/>
    <col min="13842" max="13842" width="3.7109375" style="4" customWidth="1"/>
    <col min="13843" max="13843" width="11.140625" style="4" bestFit="1" customWidth="1"/>
    <col min="13844" max="13845" width="10.5703125" style="4"/>
    <col min="13846" max="13846" width="11.140625" style="4" customWidth="1"/>
    <col min="13847" max="14076" width="10.5703125" style="4"/>
    <col min="14077" max="14084" width="0" style="4" hidden="1" customWidth="1"/>
    <col min="14085" max="14085" width="3.7109375" style="4" customWidth="1"/>
    <col min="14086" max="14086" width="3.85546875" style="4" customWidth="1"/>
    <col min="14087" max="14087" width="3.7109375" style="4" customWidth="1"/>
    <col min="14088" max="14088" width="12.7109375" style="4" customWidth="1"/>
    <col min="14089" max="14089" width="52.7109375" style="4" customWidth="1"/>
    <col min="14090" max="14093" width="0" style="4" hidden="1" customWidth="1"/>
    <col min="14094" max="14094" width="12.28515625" style="4" customWidth="1"/>
    <col min="14095" max="14095" width="6.42578125" style="4" customWidth="1"/>
    <col min="14096" max="14096" width="12.28515625" style="4" customWidth="1"/>
    <col min="14097" max="14097" width="0" style="4" hidden="1" customWidth="1"/>
    <col min="14098" max="14098" width="3.7109375" style="4" customWidth="1"/>
    <col min="14099" max="14099" width="11.140625" style="4" bestFit="1" customWidth="1"/>
    <col min="14100" max="14101" width="10.5703125" style="4"/>
    <col min="14102" max="14102" width="11.140625" style="4" customWidth="1"/>
    <col min="14103" max="14332" width="10.5703125" style="4"/>
    <col min="14333" max="14340" width="0" style="4" hidden="1" customWidth="1"/>
    <col min="14341" max="14341" width="3.7109375" style="4" customWidth="1"/>
    <col min="14342" max="14342" width="3.85546875" style="4" customWidth="1"/>
    <col min="14343" max="14343" width="3.7109375" style="4" customWidth="1"/>
    <col min="14344" max="14344" width="12.7109375" style="4" customWidth="1"/>
    <col min="14345" max="14345" width="52.7109375" style="4" customWidth="1"/>
    <col min="14346" max="14349" width="0" style="4" hidden="1" customWidth="1"/>
    <col min="14350" max="14350" width="12.28515625" style="4" customWidth="1"/>
    <col min="14351" max="14351" width="6.42578125" style="4" customWidth="1"/>
    <col min="14352" max="14352" width="12.28515625" style="4" customWidth="1"/>
    <col min="14353" max="14353" width="0" style="4" hidden="1" customWidth="1"/>
    <col min="14354" max="14354" width="3.7109375" style="4" customWidth="1"/>
    <col min="14355" max="14355" width="11.140625" style="4" bestFit="1" customWidth="1"/>
    <col min="14356" max="14357" width="10.5703125" style="4"/>
    <col min="14358" max="14358" width="11.140625" style="4" customWidth="1"/>
    <col min="14359" max="14588" width="10.5703125" style="4"/>
    <col min="14589" max="14596" width="0" style="4" hidden="1" customWidth="1"/>
    <col min="14597" max="14597" width="3.7109375" style="4" customWidth="1"/>
    <col min="14598" max="14598" width="3.85546875" style="4" customWidth="1"/>
    <col min="14599" max="14599" width="3.7109375" style="4" customWidth="1"/>
    <col min="14600" max="14600" width="12.7109375" style="4" customWidth="1"/>
    <col min="14601" max="14601" width="52.7109375" style="4" customWidth="1"/>
    <col min="14602" max="14605" width="0" style="4" hidden="1" customWidth="1"/>
    <col min="14606" max="14606" width="12.28515625" style="4" customWidth="1"/>
    <col min="14607" max="14607" width="6.42578125" style="4" customWidth="1"/>
    <col min="14608" max="14608" width="12.28515625" style="4" customWidth="1"/>
    <col min="14609" max="14609" width="0" style="4" hidden="1" customWidth="1"/>
    <col min="14610" max="14610" width="3.7109375" style="4" customWidth="1"/>
    <col min="14611" max="14611" width="11.140625" style="4" bestFit="1" customWidth="1"/>
    <col min="14612" max="14613" width="10.5703125" style="4"/>
    <col min="14614" max="14614" width="11.140625" style="4" customWidth="1"/>
    <col min="14615" max="14844" width="10.5703125" style="4"/>
    <col min="14845" max="14852" width="0" style="4" hidden="1" customWidth="1"/>
    <col min="14853" max="14853" width="3.7109375" style="4" customWidth="1"/>
    <col min="14854" max="14854" width="3.85546875" style="4" customWidth="1"/>
    <col min="14855" max="14855" width="3.7109375" style="4" customWidth="1"/>
    <col min="14856" max="14856" width="12.7109375" style="4" customWidth="1"/>
    <col min="14857" max="14857" width="52.7109375" style="4" customWidth="1"/>
    <col min="14858" max="14861" width="0" style="4" hidden="1" customWidth="1"/>
    <col min="14862" max="14862" width="12.28515625" style="4" customWidth="1"/>
    <col min="14863" max="14863" width="6.42578125" style="4" customWidth="1"/>
    <col min="14864" max="14864" width="12.28515625" style="4" customWidth="1"/>
    <col min="14865" max="14865" width="0" style="4" hidden="1" customWidth="1"/>
    <col min="14866" max="14866" width="3.7109375" style="4" customWidth="1"/>
    <col min="14867" max="14867" width="11.140625" style="4" bestFit="1" customWidth="1"/>
    <col min="14868" max="14869" width="10.5703125" style="4"/>
    <col min="14870" max="14870" width="11.140625" style="4" customWidth="1"/>
    <col min="14871" max="15100" width="10.5703125" style="4"/>
    <col min="15101" max="15108" width="0" style="4" hidden="1" customWidth="1"/>
    <col min="15109" max="15109" width="3.7109375" style="4" customWidth="1"/>
    <col min="15110" max="15110" width="3.85546875" style="4" customWidth="1"/>
    <col min="15111" max="15111" width="3.7109375" style="4" customWidth="1"/>
    <col min="15112" max="15112" width="12.7109375" style="4" customWidth="1"/>
    <col min="15113" max="15113" width="52.7109375" style="4" customWidth="1"/>
    <col min="15114" max="15117" width="0" style="4" hidden="1" customWidth="1"/>
    <col min="15118" max="15118" width="12.28515625" style="4" customWidth="1"/>
    <col min="15119" max="15119" width="6.42578125" style="4" customWidth="1"/>
    <col min="15120" max="15120" width="12.28515625" style="4" customWidth="1"/>
    <col min="15121" max="15121" width="0" style="4" hidden="1" customWidth="1"/>
    <col min="15122" max="15122" width="3.7109375" style="4" customWidth="1"/>
    <col min="15123" max="15123" width="11.140625" style="4" bestFit="1" customWidth="1"/>
    <col min="15124" max="15125" width="10.5703125" style="4"/>
    <col min="15126" max="15126" width="11.140625" style="4" customWidth="1"/>
    <col min="15127" max="15356" width="10.5703125" style="4"/>
    <col min="15357" max="15364" width="0" style="4" hidden="1" customWidth="1"/>
    <col min="15365" max="15365" width="3.7109375" style="4" customWidth="1"/>
    <col min="15366" max="15366" width="3.85546875" style="4" customWidth="1"/>
    <col min="15367" max="15367" width="3.7109375" style="4" customWidth="1"/>
    <col min="15368" max="15368" width="12.7109375" style="4" customWidth="1"/>
    <col min="15369" max="15369" width="52.7109375" style="4" customWidth="1"/>
    <col min="15370" max="15373" width="0" style="4" hidden="1" customWidth="1"/>
    <col min="15374" max="15374" width="12.28515625" style="4" customWidth="1"/>
    <col min="15375" max="15375" width="6.42578125" style="4" customWidth="1"/>
    <col min="15376" max="15376" width="12.28515625" style="4" customWidth="1"/>
    <col min="15377" max="15377" width="0" style="4" hidden="1" customWidth="1"/>
    <col min="15378" max="15378" width="3.7109375" style="4" customWidth="1"/>
    <col min="15379" max="15379" width="11.140625" style="4" bestFit="1" customWidth="1"/>
    <col min="15380" max="15381" width="10.5703125" style="4"/>
    <col min="15382" max="15382" width="11.140625" style="4" customWidth="1"/>
    <col min="15383" max="15612" width="10.5703125" style="4"/>
    <col min="15613" max="15620" width="0" style="4" hidden="1" customWidth="1"/>
    <col min="15621" max="15621" width="3.7109375" style="4" customWidth="1"/>
    <col min="15622" max="15622" width="3.85546875" style="4" customWidth="1"/>
    <col min="15623" max="15623" width="3.7109375" style="4" customWidth="1"/>
    <col min="15624" max="15624" width="12.7109375" style="4" customWidth="1"/>
    <col min="15625" max="15625" width="52.7109375" style="4" customWidth="1"/>
    <col min="15626" max="15629" width="0" style="4" hidden="1" customWidth="1"/>
    <col min="15630" max="15630" width="12.28515625" style="4" customWidth="1"/>
    <col min="15631" max="15631" width="6.42578125" style="4" customWidth="1"/>
    <col min="15632" max="15632" width="12.28515625" style="4" customWidth="1"/>
    <col min="15633" max="15633" width="0" style="4" hidden="1" customWidth="1"/>
    <col min="15634" max="15634" width="3.7109375" style="4" customWidth="1"/>
    <col min="15635" max="15635" width="11.140625" style="4" bestFit="1" customWidth="1"/>
    <col min="15636" max="15637" width="10.5703125" style="4"/>
    <col min="15638" max="15638" width="11.140625" style="4" customWidth="1"/>
    <col min="15639" max="15868" width="10.5703125" style="4"/>
    <col min="15869" max="15876" width="0" style="4" hidden="1" customWidth="1"/>
    <col min="15877" max="15877" width="3.7109375" style="4" customWidth="1"/>
    <col min="15878" max="15878" width="3.85546875" style="4" customWidth="1"/>
    <col min="15879" max="15879" width="3.7109375" style="4" customWidth="1"/>
    <col min="15880" max="15880" width="12.7109375" style="4" customWidth="1"/>
    <col min="15881" max="15881" width="52.7109375" style="4" customWidth="1"/>
    <col min="15882" max="15885" width="0" style="4" hidden="1" customWidth="1"/>
    <col min="15886" max="15886" width="12.28515625" style="4" customWidth="1"/>
    <col min="15887" max="15887" width="6.42578125" style="4" customWidth="1"/>
    <col min="15888" max="15888" width="12.28515625" style="4" customWidth="1"/>
    <col min="15889" max="15889" width="0" style="4" hidden="1" customWidth="1"/>
    <col min="15890" max="15890" width="3.7109375" style="4" customWidth="1"/>
    <col min="15891" max="15891" width="11.140625" style="4" bestFit="1" customWidth="1"/>
    <col min="15892" max="15893" width="10.5703125" style="4"/>
    <col min="15894" max="15894" width="11.140625" style="4" customWidth="1"/>
    <col min="15895" max="16124" width="10.5703125" style="4"/>
    <col min="16125" max="16132" width="0" style="4" hidden="1" customWidth="1"/>
    <col min="16133" max="16133" width="3.7109375" style="4" customWidth="1"/>
    <col min="16134" max="16134" width="3.85546875" style="4" customWidth="1"/>
    <col min="16135" max="16135" width="3.7109375" style="4" customWidth="1"/>
    <col min="16136" max="16136" width="12.7109375" style="4" customWidth="1"/>
    <col min="16137" max="16137" width="52.7109375" style="4" customWidth="1"/>
    <col min="16138" max="16141" width="0" style="4" hidden="1" customWidth="1"/>
    <col min="16142" max="16142" width="12.28515625" style="4" customWidth="1"/>
    <col min="16143" max="16143" width="6.42578125" style="4" customWidth="1"/>
    <col min="16144" max="16144" width="12.28515625" style="4" customWidth="1"/>
    <col min="16145" max="16145" width="0" style="4" hidden="1" customWidth="1"/>
    <col min="16146" max="16146" width="3.7109375" style="4" customWidth="1"/>
    <col min="16147" max="16147" width="11.140625" style="4" bestFit="1" customWidth="1"/>
    <col min="16148" max="16149" width="10.5703125" style="4"/>
    <col min="16150" max="16150" width="11.140625" style="4" customWidth="1"/>
    <col min="16151" max="16384" width="10.5703125" style="4"/>
  </cols>
  <sheetData>
    <row r="1" spans="1:30" hidden="1">
      <c r="F1" s="76"/>
      <c r="G1" s="76"/>
      <c r="M1" s="76"/>
      <c r="N1" s="76"/>
    </row>
    <row r="2" spans="1:30" hidden="1">
      <c r="J2" s="76"/>
      <c r="Q2" s="76"/>
    </row>
    <row r="3" spans="1:30" hidden="1"/>
    <row r="4" spans="1:30" ht="3" customHeight="1">
      <c r="A4" s="9"/>
      <c r="B4" s="9"/>
      <c r="C4" s="9"/>
      <c r="D4" s="77"/>
      <c r="E4" s="77"/>
      <c r="F4" s="77"/>
      <c r="G4" s="77"/>
      <c r="H4" s="77"/>
      <c r="I4" s="77"/>
      <c r="J4" s="77"/>
      <c r="K4" s="77"/>
      <c r="L4" s="77"/>
      <c r="M4" s="77"/>
      <c r="N4" s="77"/>
      <c r="O4" s="77"/>
      <c r="P4" s="77"/>
      <c r="Q4" s="77"/>
    </row>
    <row r="5" spans="1:30" ht="36" customHeight="1">
      <c r="A5" s="11" t="s">
        <v>49</v>
      </c>
      <c r="B5" s="11"/>
      <c r="C5" s="11"/>
      <c r="D5" s="11"/>
      <c r="E5" s="11"/>
      <c r="F5" s="11"/>
      <c r="G5" s="11"/>
      <c r="H5" s="11"/>
      <c r="I5" s="11"/>
      <c r="J5" s="78"/>
      <c r="K5" s="78"/>
      <c r="L5" s="78"/>
      <c r="M5" s="78"/>
      <c r="N5" s="78"/>
      <c r="O5" s="78"/>
      <c r="P5" s="78"/>
      <c r="Q5" s="78"/>
    </row>
    <row r="6" spans="1:30" ht="3" customHeight="1">
      <c r="A6" s="9"/>
      <c r="B6" s="9"/>
      <c r="C6" s="9"/>
      <c r="D6" s="14"/>
      <c r="E6" s="14"/>
      <c r="F6" s="14"/>
      <c r="G6" s="14"/>
      <c r="H6" s="14"/>
      <c r="I6" s="14"/>
      <c r="J6" s="14"/>
      <c r="K6" s="14"/>
      <c r="L6" s="14"/>
      <c r="M6" s="14"/>
      <c r="N6" s="14"/>
      <c r="O6" s="14"/>
      <c r="P6" s="14"/>
      <c r="Q6" s="14"/>
      <c r="R6" s="77"/>
    </row>
    <row r="7" spans="1:30" s="80" customFormat="1" ht="15" hidden="1">
      <c r="A7" s="81"/>
      <c r="B7" s="82"/>
      <c r="D7" s="83"/>
      <c r="E7" s="83"/>
      <c r="F7" s="83"/>
      <c r="G7" s="83"/>
      <c r="H7" s="83"/>
      <c r="I7" s="83"/>
      <c r="J7" s="84"/>
      <c r="K7" s="85"/>
      <c r="L7" s="85"/>
      <c r="M7" s="85"/>
      <c r="N7" s="85"/>
      <c r="O7" s="85"/>
      <c r="P7" s="85"/>
      <c r="Q7" s="85"/>
      <c r="R7" s="84"/>
      <c r="T7" s="79"/>
      <c r="U7" s="79"/>
      <c r="V7" s="79"/>
      <c r="W7" s="79"/>
      <c r="X7" s="79"/>
    </row>
    <row r="8" spans="1:30" s="87" customFormat="1" ht="30">
      <c r="A8" s="88"/>
      <c r="B8" s="89" t="str">
        <f>"Дата подачи заявления об "&amp;IF(datePr_ch="","утверждении","изменении") &amp; " тарифов"</f>
        <v>Дата подачи заявления об изменении тарифов</v>
      </c>
      <c r="C8" s="90"/>
      <c r="D8" s="17" t="str">
        <f>IF(datePr_ch="",IF(datePr="","",datePr),datePr_ch)</f>
        <v>29.04.2022</v>
      </c>
      <c r="E8" s="17"/>
      <c r="F8" s="17"/>
      <c r="G8" s="17"/>
      <c r="H8" s="17"/>
      <c r="I8" s="17"/>
      <c r="J8" s="19"/>
      <c r="K8" s="85"/>
      <c r="L8" s="85"/>
      <c r="M8" s="85"/>
      <c r="N8" s="85"/>
      <c r="O8" s="85"/>
      <c r="P8" s="85"/>
      <c r="Q8" s="85"/>
      <c r="R8" s="19"/>
      <c r="S8" s="91"/>
      <c r="T8" s="86"/>
      <c r="U8" s="86"/>
      <c r="V8" s="86"/>
      <c r="W8" s="86"/>
      <c r="X8" s="86"/>
      <c r="Y8" s="86"/>
      <c r="Z8" s="86"/>
      <c r="AA8" s="86"/>
      <c r="AB8" s="86"/>
      <c r="AC8" s="86"/>
      <c r="AD8" s="86"/>
    </row>
    <row r="9" spans="1:30" s="87" customFormat="1" ht="30">
      <c r="A9" s="92"/>
      <c r="B9" s="89" t="str">
        <f>"Номер подачи заявления об "&amp;IF(numberPr_ch="","утверждении","изменении") &amp; " тарифов"</f>
        <v>Номер подачи заявления об изменении тарифов</v>
      </c>
      <c r="C9" s="90"/>
      <c r="D9" s="17" t="str">
        <f>IF(numberPr_ch="",IF(numberPr="","",numberPr),numberPr_ch)</f>
        <v>Исх-774</v>
      </c>
      <c r="E9" s="17"/>
      <c r="F9" s="17"/>
      <c r="G9" s="17"/>
      <c r="H9" s="17"/>
      <c r="I9" s="17"/>
      <c r="J9" s="19"/>
      <c r="K9" s="85"/>
      <c r="L9" s="85"/>
      <c r="M9" s="85"/>
      <c r="N9" s="85"/>
      <c r="O9" s="85"/>
      <c r="P9" s="85"/>
      <c r="Q9" s="85"/>
      <c r="R9" s="19"/>
      <c r="S9" s="91"/>
      <c r="T9" s="86"/>
      <c r="U9" s="86"/>
      <c r="V9" s="86"/>
      <c r="W9" s="86"/>
      <c r="X9" s="86"/>
      <c r="Y9" s="86"/>
      <c r="Z9" s="86"/>
      <c r="AA9" s="86"/>
      <c r="AB9" s="86"/>
      <c r="AC9" s="86"/>
      <c r="AD9" s="86"/>
    </row>
    <row r="10" spans="1:30" s="80" customFormat="1" ht="15" hidden="1">
      <c r="A10" s="81"/>
      <c r="B10" s="82"/>
      <c r="D10" s="83"/>
      <c r="E10" s="83"/>
      <c r="F10" s="83"/>
      <c r="G10" s="83"/>
      <c r="H10" s="83"/>
      <c r="I10" s="83"/>
      <c r="J10" s="84"/>
      <c r="K10" s="85"/>
      <c r="L10" s="85"/>
      <c r="M10" s="85"/>
      <c r="N10" s="85"/>
      <c r="O10" s="85"/>
      <c r="P10" s="85"/>
      <c r="Q10" s="85"/>
      <c r="R10" s="84"/>
      <c r="T10" s="79"/>
      <c r="U10" s="79"/>
      <c r="V10" s="79"/>
      <c r="W10" s="79"/>
      <c r="X10" s="79"/>
    </row>
    <row r="11" spans="1:30" s="87" customFormat="1" ht="15" hidden="1">
      <c r="A11" s="93"/>
      <c r="B11" s="93"/>
      <c r="C11" s="94"/>
      <c r="D11" s="19"/>
      <c r="E11" s="19"/>
      <c r="F11" s="19"/>
      <c r="G11" s="19"/>
      <c r="H11" s="19"/>
      <c r="I11" s="19"/>
      <c r="J11" s="95" t="s">
        <v>50</v>
      </c>
      <c r="K11" s="19"/>
      <c r="L11" s="19"/>
      <c r="M11" s="19"/>
      <c r="N11" s="19"/>
      <c r="O11" s="19"/>
      <c r="P11" s="19"/>
      <c r="Q11" s="95" t="s">
        <v>50</v>
      </c>
      <c r="T11" s="86"/>
      <c r="U11" s="86"/>
      <c r="V11" s="86"/>
      <c r="W11" s="86"/>
      <c r="X11" s="86"/>
      <c r="Y11" s="86"/>
      <c r="Z11" s="86"/>
      <c r="AA11" s="86"/>
      <c r="AB11" s="86"/>
      <c r="AC11" s="86"/>
      <c r="AD11" s="86"/>
    </row>
    <row r="12" spans="1:30" ht="14.25">
      <c r="A12" s="9"/>
      <c r="B12" s="9"/>
      <c r="C12" s="96"/>
      <c r="D12" s="97"/>
      <c r="E12" s="97"/>
      <c r="F12" s="97"/>
      <c r="G12" s="97"/>
      <c r="H12" s="97"/>
      <c r="I12" s="97"/>
      <c r="J12" s="97"/>
      <c r="K12" s="97" t="s">
        <v>51</v>
      </c>
      <c r="L12" s="97"/>
      <c r="M12" s="97"/>
      <c r="N12" s="97"/>
      <c r="O12" s="97"/>
      <c r="P12" s="97"/>
      <c r="Q12" s="97"/>
    </row>
    <row r="13" spans="1:30">
      <c r="A13" s="98" t="s">
        <v>1</v>
      </c>
      <c r="B13" s="98"/>
      <c r="C13" s="98"/>
      <c r="D13" s="98"/>
      <c r="E13" s="98"/>
      <c r="F13" s="98"/>
      <c r="G13" s="98"/>
      <c r="H13" s="98"/>
      <c r="I13" s="98"/>
      <c r="J13" s="98"/>
      <c r="K13" s="98"/>
      <c r="L13" s="98"/>
      <c r="M13" s="98"/>
      <c r="N13" s="98"/>
      <c r="O13" s="98"/>
      <c r="P13" s="98"/>
      <c r="Q13" s="98"/>
      <c r="R13" s="98"/>
      <c r="S13" s="98" t="s">
        <v>2</v>
      </c>
    </row>
    <row r="14" spans="1:30" ht="14.25" customHeight="1">
      <c r="A14" s="20" t="s">
        <v>3</v>
      </c>
      <c r="B14" s="20" t="s">
        <v>52</v>
      </c>
      <c r="C14" s="99"/>
      <c r="D14" s="100" t="s">
        <v>53</v>
      </c>
      <c r="E14" s="101"/>
      <c r="F14" s="101"/>
      <c r="G14" s="101"/>
      <c r="H14" s="101"/>
      <c r="I14" s="102"/>
      <c r="J14" s="22" t="s">
        <v>54</v>
      </c>
      <c r="K14" s="100" t="s">
        <v>53</v>
      </c>
      <c r="L14" s="101"/>
      <c r="M14" s="101"/>
      <c r="N14" s="101"/>
      <c r="O14" s="101"/>
      <c r="P14" s="102"/>
      <c r="Q14" s="22" t="s">
        <v>54</v>
      </c>
      <c r="R14" s="103" t="s">
        <v>30</v>
      </c>
      <c r="S14" s="98"/>
    </row>
    <row r="15" spans="1:30" ht="14.25" customHeight="1">
      <c r="A15" s="20"/>
      <c r="B15" s="20"/>
      <c r="C15" s="104"/>
      <c r="D15" s="105" t="s">
        <v>55</v>
      </c>
      <c r="E15" s="106" t="s">
        <v>56</v>
      </c>
      <c r="F15" s="107"/>
      <c r="G15" s="108" t="s">
        <v>57</v>
      </c>
      <c r="H15" s="109"/>
      <c r="I15" s="110"/>
      <c r="J15" s="111"/>
      <c r="K15" s="105" t="s">
        <v>55</v>
      </c>
      <c r="L15" s="106" t="s">
        <v>56</v>
      </c>
      <c r="M15" s="107"/>
      <c r="N15" s="108" t="s">
        <v>57</v>
      </c>
      <c r="O15" s="109"/>
      <c r="P15" s="110"/>
      <c r="Q15" s="111"/>
      <c r="R15" s="112"/>
      <c r="S15" s="98"/>
    </row>
    <row r="16" spans="1:30" ht="33.75" customHeight="1">
      <c r="A16" s="20"/>
      <c r="B16" s="20"/>
      <c r="C16" s="113"/>
      <c r="D16" s="114"/>
      <c r="E16" s="115" t="s">
        <v>58</v>
      </c>
      <c r="F16" s="115" t="s">
        <v>59</v>
      </c>
      <c r="G16" s="116" t="s">
        <v>60</v>
      </c>
      <c r="H16" s="117" t="s">
        <v>61</v>
      </c>
      <c r="I16" s="118"/>
      <c r="J16" s="27"/>
      <c r="K16" s="114"/>
      <c r="L16" s="115" t="s">
        <v>58</v>
      </c>
      <c r="M16" s="115" t="s">
        <v>59</v>
      </c>
      <c r="N16" s="116" t="s">
        <v>60</v>
      </c>
      <c r="O16" s="117" t="s">
        <v>61</v>
      </c>
      <c r="P16" s="118"/>
      <c r="Q16" s="27"/>
      <c r="R16" s="119"/>
      <c r="S16" s="98"/>
    </row>
    <row r="17" spans="1:32">
      <c r="A17" s="120" t="s">
        <v>11</v>
      </c>
      <c r="B17" s="120" t="s">
        <v>12</v>
      </c>
      <c r="C17" s="121" t="str">
        <f ca="1">OFFSET(C17,0,-1)</f>
        <v>2</v>
      </c>
      <c r="D17" s="122">
        <f ca="1">OFFSET(D17,0,-1)+1</f>
        <v>3</v>
      </c>
      <c r="E17" s="122">
        <f ca="1">OFFSET(E17,0,-1)+1</f>
        <v>4</v>
      </c>
      <c r="F17" s="122">
        <f ca="1">OFFSET(F17,0,-1)+1</f>
        <v>5</v>
      </c>
      <c r="G17" s="122">
        <f ca="1">OFFSET(G17,0,-1)+1</f>
        <v>6</v>
      </c>
      <c r="H17" s="123">
        <f ca="1">OFFSET(H17,0,-1)+1</f>
        <v>7</v>
      </c>
      <c r="I17" s="123"/>
      <c r="J17" s="122">
        <f ca="1">OFFSET(J17,0,-2)+1</f>
        <v>8</v>
      </c>
      <c r="K17" s="122">
        <f ca="1">OFFSET(K17,0,-1)+1</f>
        <v>9</v>
      </c>
      <c r="L17" s="122">
        <f ca="1">OFFSET(L17,0,-1)+1</f>
        <v>10</v>
      </c>
      <c r="M17" s="122">
        <f ca="1">OFFSET(M17,0,-1)+1</f>
        <v>11</v>
      </c>
      <c r="N17" s="122">
        <f ca="1">OFFSET(N17,0,-1)+1</f>
        <v>12</v>
      </c>
      <c r="O17" s="123">
        <f ca="1">OFFSET(O17,0,-1)+1</f>
        <v>13</v>
      </c>
      <c r="P17" s="123"/>
      <c r="Q17" s="122">
        <f ca="1">OFFSET(Q17,0,-2)+1</f>
        <v>14</v>
      </c>
      <c r="R17" s="121">
        <f ca="1">OFFSET(R17,0,-1)</f>
        <v>14</v>
      </c>
      <c r="S17" s="122">
        <f ca="1">OFFSET(S17,0,-1)+1</f>
        <v>15</v>
      </c>
    </row>
    <row r="18" spans="1:32" ht="22.5">
      <c r="A18" s="124">
        <v>1</v>
      </c>
      <c r="B18" s="125" t="s">
        <v>5</v>
      </c>
      <c r="C18" s="126"/>
      <c r="D18" s="127" t="str">
        <f>IF('[1]Перечень тарифов'!J21="","","" &amp; '[1]Перечень тарифов'!J21 &amp; "")</f>
        <v>Производство тепловой энергии</v>
      </c>
      <c r="E18" s="127"/>
      <c r="F18" s="127"/>
      <c r="G18" s="127"/>
      <c r="H18" s="127"/>
      <c r="I18" s="127"/>
      <c r="J18" s="127"/>
      <c r="K18" s="127"/>
      <c r="L18" s="127"/>
      <c r="M18" s="127"/>
      <c r="N18" s="127"/>
      <c r="O18" s="127"/>
      <c r="P18" s="127"/>
      <c r="Q18" s="127"/>
      <c r="R18" s="127"/>
      <c r="S18" s="64" t="s">
        <v>62</v>
      </c>
      <c r="U18" s="5"/>
      <c r="V18" s="5" t="str">
        <f t="shared" ref="V18:V28" si="0">IF(B18="","",B18 )</f>
        <v>Наименование тарифа</v>
      </c>
      <c r="W18" s="5"/>
      <c r="X18" s="5"/>
      <c r="Y18" s="5"/>
      <c r="AE18" s="75"/>
      <c r="AF18" s="75"/>
    </row>
    <row r="19" spans="1:32" ht="22.5">
      <c r="A19" s="124" t="s">
        <v>20</v>
      </c>
      <c r="B19" s="128" t="s">
        <v>63</v>
      </c>
      <c r="C19" s="126"/>
      <c r="D19" s="127" t="str">
        <f>IF('[1]Перечень тарифов'!N21="","","" &amp; '[1]Перечень тарифов'!N21 &amp; "")</f>
        <v>Сургутский муниципальный район, Лянтор (71826105);</v>
      </c>
      <c r="E19" s="127"/>
      <c r="F19" s="127"/>
      <c r="G19" s="127"/>
      <c r="H19" s="127"/>
      <c r="I19" s="127"/>
      <c r="J19" s="127"/>
      <c r="K19" s="127"/>
      <c r="L19" s="127"/>
      <c r="M19" s="127"/>
      <c r="N19" s="127"/>
      <c r="O19" s="127"/>
      <c r="P19" s="127"/>
      <c r="Q19" s="127"/>
      <c r="R19" s="127"/>
      <c r="S19" s="64" t="s">
        <v>64</v>
      </c>
      <c r="U19" s="5"/>
      <c r="V19" s="5" t="str">
        <f t="shared" si="0"/>
        <v>Территория действия тарифа</v>
      </c>
      <c r="W19" s="5"/>
      <c r="X19" s="5"/>
      <c r="Y19" s="5"/>
      <c r="AE19" s="75"/>
      <c r="AF19" s="75"/>
    </row>
    <row r="20" spans="1:32" ht="14.25" hidden="1" customHeight="1">
      <c r="A20" s="124" t="s">
        <v>81</v>
      </c>
      <c r="B20" s="129"/>
      <c r="C20" s="126"/>
      <c r="D20" s="127"/>
      <c r="E20" s="127"/>
      <c r="F20" s="127"/>
      <c r="G20" s="127"/>
      <c r="H20" s="127"/>
      <c r="I20" s="127"/>
      <c r="J20" s="127"/>
      <c r="K20" s="127"/>
      <c r="L20" s="127"/>
      <c r="M20" s="127"/>
      <c r="N20" s="127"/>
      <c r="O20" s="127"/>
      <c r="P20" s="127"/>
      <c r="Q20" s="127"/>
      <c r="R20" s="127"/>
      <c r="S20" s="64"/>
      <c r="U20" s="5"/>
      <c r="V20" s="5" t="str">
        <f t="shared" si="0"/>
        <v/>
      </c>
      <c r="W20" s="5"/>
      <c r="X20" s="5"/>
      <c r="Y20" s="5"/>
      <c r="AE20" s="75"/>
      <c r="AF20" s="75"/>
    </row>
    <row r="21" spans="1:32" ht="14.25" hidden="1" customHeight="1">
      <c r="A21" s="124" t="s">
        <v>82</v>
      </c>
      <c r="B21" s="130"/>
      <c r="C21" s="126"/>
      <c r="D21" s="127"/>
      <c r="E21" s="127"/>
      <c r="F21" s="127"/>
      <c r="G21" s="127"/>
      <c r="H21" s="127"/>
      <c r="I21" s="127"/>
      <c r="J21" s="127"/>
      <c r="K21" s="127"/>
      <c r="L21" s="127"/>
      <c r="M21" s="127"/>
      <c r="N21" s="127"/>
      <c r="O21" s="127"/>
      <c r="P21" s="127"/>
      <c r="Q21" s="127"/>
      <c r="R21" s="127"/>
      <c r="S21" s="64"/>
      <c r="U21" s="5"/>
      <c r="V21" s="5" t="str">
        <f t="shared" si="0"/>
        <v/>
      </c>
      <c r="W21" s="5"/>
      <c r="X21" s="5"/>
      <c r="Y21" s="5"/>
      <c r="AE21" s="75"/>
      <c r="AF21" s="75"/>
    </row>
    <row r="22" spans="1:32" ht="78.75">
      <c r="A22" s="124" t="s">
        <v>83</v>
      </c>
      <c r="B22" s="131" t="s">
        <v>65</v>
      </c>
      <c r="C22" s="126"/>
      <c r="D22" s="132" t="s">
        <v>66</v>
      </c>
      <c r="E22" s="132"/>
      <c r="F22" s="132"/>
      <c r="G22" s="132"/>
      <c r="H22" s="132"/>
      <c r="I22" s="132"/>
      <c r="J22" s="132"/>
      <c r="K22" s="132"/>
      <c r="L22" s="132"/>
      <c r="M22" s="132"/>
      <c r="N22" s="132"/>
      <c r="O22" s="132"/>
      <c r="P22" s="132"/>
      <c r="Q22" s="132"/>
      <c r="R22" s="132"/>
      <c r="S22" s="64" t="s">
        <v>67</v>
      </c>
      <c r="U22" s="5"/>
      <c r="V22" s="5" t="str">
        <f t="shared" si="0"/>
        <v>Схема подключения теплопотребляющей установки к коллектору источника тепловой энергии</v>
      </c>
      <c r="W22" s="5"/>
      <c r="X22" s="5"/>
      <c r="Y22" s="5"/>
      <c r="AE22" s="75"/>
      <c r="AF22" s="75"/>
    </row>
    <row r="23" spans="1:32" ht="33.75">
      <c r="A23" s="124" t="s">
        <v>84</v>
      </c>
      <c r="B23" s="133" t="s">
        <v>68</v>
      </c>
      <c r="C23" s="126"/>
      <c r="D23" s="134" t="s">
        <v>69</v>
      </c>
      <c r="E23" s="135"/>
      <c r="F23" s="135"/>
      <c r="G23" s="135"/>
      <c r="H23" s="135"/>
      <c r="I23" s="135"/>
      <c r="J23" s="135"/>
      <c r="K23" s="135"/>
      <c r="L23" s="135"/>
      <c r="M23" s="135"/>
      <c r="N23" s="135"/>
      <c r="O23" s="135"/>
      <c r="P23" s="135"/>
      <c r="Q23" s="135"/>
      <c r="R23" s="136"/>
      <c r="S23" s="64" t="s">
        <v>70</v>
      </c>
      <c r="U23" s="5"/>
      <c r="V23" s="5" t="str">
        <f t="shared" si="0"/>
        <v>Группа потребителей</v>
      </c>
      <c r="W23" s="5"/>
      <c r="X23" s="5"/>
      <c r="Y23" s="5"/>
      <c r="AE23" s="75"/>
      <c r="AF23" s="75"/>
    </row>
    <row r="24" spans="1:32" ht="122.1" customHeight="1">
      <c r="A24" s="124" t="s">
        <v>85</v>
      </c>
      <c r="B24" s="137" t="s">
        <v>71</v>
      </c>
      <c r="C24" s="126"/>
      <c r="D24" s="138">
        <v>2126.8000000000002</v>
      </c>
      <c r="E24" s="139"/>
      <c r="F24" s="140"/>
      <c r="G24" s="156" t="s">
        <v>26</v>
      </c>
      <c r="H24" s="142" t="s">
        <v>72</v>
      </c>
      <c r="I24" s="156" t="s">
        <v>73</v>
      </c>
      <c r="J24" s="142" t="s">
        <v>72</v>
      </c>
      <c r="K24" s="138">
        <v>3340.51</v>
      </c>
      <c r="L24" s="139"/>
      <c r="M24" s="140"/>
      <c r="N24" s="143" t="s">
        <v>74</v>
      </c>
      <c r="O24" s="142" t="s">
        <v>72</v>
      </c>
      <c r="P24" s="156" t="s">
        <v>27</v>
      </c>
      <c r="Q24" s="142" t="s">
        <v>75</v>
      </c>
      <c r="R24" s="139"/>
      <c r="S24" s="57" t="s">
        <v>76</v>
      </c>
      <c r="T24" s="75" t="e">
        <f ca="1">strCheckDate(D25:R25)</f>
        <v>#NAME?</v>
      </c>
      <c r="U24" s="5"/>
      <c r="V24" s="5" t="str">
        <f t="shared" si="0"/>
        <v>вода</v>
      </c>
      <c r="W24" s="5"/>
      <c r="X24" s="5"/>
      <c r="Y24" s="5"/>
      <c r="AE24" s="75"/>
      <c r="AF24" s="75"/>
    </row>
    <row r="25" spans="1:32" ht="11.25" hidden="1" customHeight="1">
      <c r="A25" s="144"/>
      <c r="B25" s="126"/>
      <c r="C25" s="126"/>
      <c r="D25" s="139"/>
      <c r="E25" s="139"/>
      <c r="F25" s="145" t="str">
        <f>G24 &amp; "-" &amp; I24</f>
        <v>01.01.2023-30.06.2023</v>
      </c>
      <c r="G25" s="156"/>
      <c r="H25" s="142"/>
      <c r="I25" s="156"/>
      <c r="J25" s="142"/>
      <c r="K25" s="139"/>
      <c r="L25" s="139"/>
      <c r="M25" s="145" t="str">
        <f>N24 &amp; "-" &amp; P24</f>
        <v>01.07.2023-31.12.2023</v>
      </c>
      <c r="N25" s="141"/>
      <c r="O25" s="142"/>
      <c r="P25" s="156"/>
      <c r="Q25" s="142"/>
      <c r="R25" s="139"/>
      <c r="S25" s="146"/>
      <c r="U25" s="5"/>
      <c r="V25" s="5" t="str">
        <f t="shared" si="0"/>
        <v/>
      </c>
      <c r="W25" s="5"/>
      <c r="X25" s="5"/>
      <c r="Y25" s="5"/>
      <c r="AE25" s="75"/>
      <c r="AF25" s="75"/>
    </row>
    <row r="26" spans="1:32" ht="15" customHeight="1">
      <c r="A26" s="147"/>
      <c r="B26" s="148" t="s">
        <v>77</v>
      </c>
      <c r="C26" s="149"/>
      <c r="D26" s="149"/>
      <c r="E26" s="149"/>
      <c r="F26" s="149"/>
      <c r="G26" s="149"/>
      <c r="H26" s="149"/>
      <c r="I26" s="149"/>
      <c r="J26" s="149"/>
      <c r="K26" s="149"/>
      <c r="L26" s="149"/>
      <c r="M26" s="149"/>
      <c r="N26" s="149"/>
      <c r="O26" s="149"/>
      <c r="P26" s="149"/>
      <c r="Q26" s="149"/>
      <c r="R26" s="150"/>
      <c r="S26" s="62"/>
      <c r="U26" s="5"/>
      <c r="V26" s="5" t="str">
        <f t="shared" si="0"/>
        <v>Добавить вид теплоносителя (параметры теплоносителя)</v>
      </c>
      <c r="W26" s="5"/>
      <c r="X26" s="5"/>
      <c r="Y26" s="5"/>
      <c r="AE26" s="75"/>
      <c r="AF26" s="75"/>
    </row>
    <row r="27" spans="1:32" ht="15" customHeight="1">
      <c r="A27" s="147"/>
      <c r="B27" s="151" t="s">
        <v>78</v>
      </c>
      <c r="C27" s="149"/>
      <c r="D27" s="149"/>
      <c r="E27" s="149"/>
      <c r="F27" s="149"/>
      <c r="G27" s="149"/>
      <c r="H27" s="149"/>
      <c r="I27" s="149"/>
      <c r="J27" s="152"/>
      <c r="K27" s="149"/>
      <c r="L27" s="149"/>
      <c r="M27" s="149"/>
      <c r="N27" s="149"/>
      <c r="O27" s="149"/>
      <c r="P27" s="149"/>
      <c r="Q27" s="152"/>
      <c r="R27" s="149"/>
      <c r="S27" s="153"/>
      <c r="U27" s="5"/>
      <c r="V27" s="5" t="str">
        <f t="shared" si="0"/>
        <v>Добавить группу потребителей</v>
      </c>
      <c r="W27" s="5"/>
      <c r="X27" s="5"/>
      <c r="Y27" s="5"/>
      <c r="AE27" s="75"/>
      <c r="AF27" s="75"/>
    </row>
    <row r="28" spans="1:32" ht="15" customHeight="1">
      <c r="A28" s="147"/>
      <c r="B28" s="154" t="s">
        <v>79</v>
      </c>
      <c r="C28" s="149"/>
      <c r="D28" s="149"/>
      <c r="E28" s="149"/>
      <c r="F28" s="149"/>
      <c r="G28" s="149"/>
      <c r="H28" s="149"/>
      <c r="I28" s="149"/>
      <c r="J28" s="152"/>
      <c r="K28" s="149"/>
      <c r="L28" s="149"/>
      <c r="M28" s="149"/>
      <c r="N28" s="149"/>
      <c r="O28" s="149"/>
      <c r="P28" s="149"/>
      <c r="Q28" s="152"/>
      <c r="R28" s="149"/>
      <c r="S28" s="153"/>
      <c r="U28" s="5"/>
      <c r="V28" s="5" t="str">
        <f t="shared" si="0"/>
        <v>Добавить схему подключения</v>
      </c>
      <c r="W28" s="5"/>
      <c r="X28" s="5"/>
      <c r="Y28" s="5"/>
      <c r="AE28" s="75"/>
      <c r="AF28" s="75"/>
    </row>
    <row r="29" spans="1:32">
      <c r="T29" s="4"/>
      <c r="U29" s="4"/>
      <c r="V29" s="4"/>
      <c r="W29" s="4"/>
      <c r="X29" s="4"/>
      <c r="Y29" s="4"/>
      <c r="Z29" s="4"/>
      <c r="AA29" s="4"/>
      <c r="AB29" s="4"/>
      <c r="AC29" s="4"/>
      <c r="AD29" s="4"/>
    </row>
    <row r="30" spans="1:32" ht="90" customHeight="1">
      <c r="A30" s="155">
        <v>1</v>
      </c>
      <c r="B30" s="74" t="s">
        <v>80</v>
      </c>
      <c r="C30" s="74"/>
      <c r="D30" s="74"/>
      <c r="E30" s="74"/>
      <c r="F30" s="74"/>
      <c r="G30" s="74"/>
      <c r="H30" s="74"/>
      <c r="I30" s="74"/>
      <c r="J30" s="74"/>
      <c r="K30" s="74"/>
      <c r="L30" s="74"/>
      <c r="M30" s="74"/>
      <c r="N30" s="74"/>
      <c r="O30" s="74"/>
      <c r="P30" s="74"/>
      <c r="Q30" s="74"/>
      <c r="R30" s="74"/>
      <c r="S30" s="74"/>
    </row>
  </sheetData>
  <mergeCells count="43">
    <mergeCell ref="N24:N25"/>
    <mergeCell ref="O24:O25"/>
    <mergeCell ref="P24:P25"/>
    <mergeCell ref="Q24:Q25"/>
    <mergeCell ref="S24:S26"/>
    <mergeCell ref="B30:S30"/>
    <mergeCell ref="D22:R22"/>
    <mergeCell ref="D23:R23"/>
    <mergeCell ref="G24:G25"/>
    <mergeCell ref="H24:H25"/>
    <mergeCell ref="I24:I25"/>
    <mergeCell ref="J24:J25"/>
    <mergeCell ref="H17:I17"/>
    <mergeCell ref="O17:P17"/>
    <mergeCell ref="D18:R18"/>
    <mergeCell ref="D19:R19"/>
    <mergeCell ref="D20:R20"/>
    <mergeCell ref="D21:R21"/>
    <mergeCell ref="R14:R16"/>
    <mergeCell ref="D15:D16"/>
    <mergeCell ref="E15:F15"/>
    <mergeCell ref="G15:I15"/>
    <mergeCell ref="K15:K16"/>
    <mergeCell ref="L15:M15"/>
    <mergeCell ref="N15:P15"/>
    <mergeCell ref="H16:I16"/>
    <mergeCell ref="O16:P16"/>
    <mergeCell ref="D12:J12"/>
    <mergeCell ref="K12:Q12"/>
    <mergeCell ref="A13:R13"/>
    <mergeCell ref="S13:S16"/>
    <mergeCell ref="A14:A16"/>
    <mergeCell ref="B14:B16"/>
    <mergeCell ref="D14:I14"/>
    <mergeCell ref="J14:J16"/>
    <mergeCell ref="K14:P14"/>
    <mergeCell ref="Q14:Q16"/>
    <mergeCell ref="A5:I5"/>
    <mergeCell ref="D7:I7"/>
    <mergeCell ref="D8:I8"/>
    <mergeCell ref="D9:I9"/>
    <mergeCell ref="D10:I10"/>
    <mergeCell ref="A11:B11"/>
  </mergeCells>
  <dataValidations disablePrompts="1" count="11">
    <dataValidation type="decimal" allowBlank="1" showErrorMessage="1" errorTitle="Ошибка" error="Допускается ввод только действительных чисел!" sqref="D24 K24">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D23 K23">
      <formula1>kind_of_cons</formula1>
    </dataValidation>
    <dataValidation type="textLength" operator="lessThanOrEqual"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I24:I25 P24:P25">
      <formula1>900</formula1>
    </dataValidation>
    <dataValidation type="list" allowBlank="1" showInputMessage="1" showErrorMessage="1" errorTitle="Ошибка" error="Выберите значение из списка" sqref="D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D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D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D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D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D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D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D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D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D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D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D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D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D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D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WVS22 WLW22 WCA22 VSE22 VII22 UYM22 UOQ22 UEU22 TUY22 TLC22 TBG22 SRK22 SHO22 RXS22 RNW22 REA22 QUE22 QKI22 QAM22 PQQ22 PGU22 OWY22 ONC22 ODG22 NTK22 NJO22 MZS22 MPW22 MGA22 LWE22 LMI22 LCM22 KSQ22 KIU22 JYY22 JPC22 JFG22 IVK22 ILO22 IBS22 HRW22 HIA22 GYE22 GOI22 GEM22 FUQ22 FKU22 FAY22 ERC22 EHG22 DXK22 DNO22 DDS22 CTW22 CKA22 CAE22 BQI22 BGM22 AWQ22 AMU22 ACY22 TC22 JG22 D22 K65554 K131090 K196626 K262162 K327698 K393234 K458770 K524306 K589842 K655378 K720914 K786450 K851986 K917522 K983058 K22">
      <formula1>kind_of_scheme_in</formula1>
    </dataValidation>
    <dataValidation type="textLength" operator="lessThanOrEqual" allowBlank="1" showInputMessage="1" showErrorMessage="1" errorTitle="Ошибка" error="Допускается ввод не более 900 символов!" sqref="WWA983054:WWA983061 WME983054:WME983061 S65550:S65557 JO65550:JO65557 TK65550:TK65557 ADG65550:ADG65557 ANC65550:ANC65557 AWY65550:AWY65557 BGU65550:BGU65557 BQQ65550:BQQ65557 CAM65550:CAM65557 CKI65550:CKI65557 CUE65550:CUE65557 DEA65550:DEA65557 DNW65550:DNW65557 DXS65550:DXS65557 EHO65550:EHO65557 ERK65550:ERK65557 FBG65550:FBG65557 FLC65550:FLC65557 FUY65550:FUY65557 GEU65550:GEU65557 GOQ65550:GOQ65557 GYM65550:GYM65557 HII65550:HII65557 HSE65550:HSE65557 ICA65550:ICA65557 ILW65550:ILW65557 IVS65550:IVS65557 JFO65550:JFO65557 JPK65550:JPK65557 JZG65550:JZG65557 KJC65550:KJC65557 KSY65550:KSY65557 LCU65550:LCU65557 LMQ65550:LMQ65557 LWM65550:LWM65557 MGI65550:MGI65557 MQE65550:MQE65557 NAA65550:NAA65557 NJW65550:NJW65557 NTS65550:NTS65557 ODO65550:ODO65557 ONK65550:ONK65557 OXG65550:OXG65557 PHC65550:PHC65557 PQY65550:PQY65557 QAU65550:QAU65557 QKQ65550:QKQ65557 QUM65550:QUM65557 REI65550:REI65557 ROE65550:ROE65557 RYA65550:RYA65557 SHW65550:SHW65557 SRS65550:SRS65557 TBO65550:TBO65557 TLK65550:TLK65557 TVG65550:TVG65557 UFC65550:UFC65557 UOY65550:UOY65557 UYU65550:UYU65557 VIQ65550:VIQ65557 VSM65550:VSM65557 WCI65550:WCI65557 WME65550:WME65557 WWA65550:WWA65557 S131086:S131093 JO131086:JO131093 TK131086:TK131093 ADG131086:ADG131093 ANC131086:ANC131093 AWY131086:AWY131093 BGU131086:BGU131093 BQQ131086:BQQ131093 CAM131086:CAM131093 CKI131086:CKI131093 CUE131086:CUE131093 DEA131086:DEA131093 DNW131086:DNW131093 DXS131086:DXS131093 EHO131086:EHO131093 ERK131086:ERK131093 FBG131086:FBG131093 FLC131086:FLC131093 FUY131086:FUY131093 GEU131086:GEU131093 GOQ131086:GOQ131093 GYM131086:GYM131093 HII131086:HII131093 HSE131086:HSE131093 ICA131086:ICA131093 ILW131086:ILW131093 IVS131086:IVS131093 JFO131086:JFO131093 JPK131086:JPK131093 JZG131086:JZG131093 KJC131086:KJC131093 KSY131086:KSY131093 LCU131086:LCU131093 LMQ131086:LMQ131093 LWM131086:LWM131093 MGI131086:MGI131093 MQE131086:MQE131093 NAA131086:NAA131093 NJW131086:NJW131093 NTS131086:NTS131093 ODO131086:ODO131093 ONK131086:ONK131093 OXG131086:OXG131093 PHC131086:PHC131093 PQY131086:PQY131093 QAU131086:QAU131093 QKQ131086:QKQ131093 QUM131086:QUM131093 REI131086:REI131093 ROE131086:ROE131093 RYA131086:RYA131093 SHW131086:SHW131093 SRS131086:SRS131093 TBO131086:TBO131093 TLK131086:TLK131093 TVG131086:TVG131093 UFC131086:UFC131093 UOY131086:UOY131093 UYU131086:UYU131093 VIQ131086:VIQ131093 VSM131086:VSM131093 WCI131086:WCI131093 WME131086:WME131093 WWA131086:WWA131093 S196622:S196629 JO196622:JO196629 TK196622:TK196629 ADG196622:ADG196629 ANC196622:ANC196629 AWY196622:AWY196629 BGU196622:BGU196629 BQQ196622:BQQ196629 CAM196622:CAM196629 CKI196622:CKI196629 CUE196622:CUE196629 DEA196622:DEA196629 DNW196622:DNW196629 DXS196622:DXS196629 EHO196622:EHO196629 ERK196622:ERK196629 FBG196622:FBG196629 FLC196622:FLC196629 FUY196622:FUY196629 GEU196622:GEU196629 GOQ196622:GOQ196629 GYM196622:GYM196629 HII196622:HII196629 HSE196622:HSE196629 ICA196622:ICA196629 ILW196622:ILW196629 IVS196622:IVS196629 JFO196622:JFO196629 JPK196622:JPK196629 JZG196622:JZG196629 KJC196622:KJC196629 KSY196622:KSY196629 LCU196622:LCU196629 LMQ196622:LMQ196629 LWM196622:LWM196629 MGI196622:MGI196629 MQE196622:MQE196629 NAA196622:NAA196629 NJW196622:NJW196629 NTS196622:NTS196629 ODO196622:ODO196629 ONK196622:ONK196629 OXG196622:OXG196629 PHC196622:PHC196629 PQY196622:PQY196629 QAU196622:QAU196629 QKQ196622:QKQ196629 QUM196622:QUM196629 REI196622:REI196629 ROE196622:ROE196629 RYA196622:RYA196629 SHW196622:SHW196629 SRS196622:SRS196629 TBO196622:TBO196629 TLK196622:TLK196629 TVG196622:TVG196629 UFC196622:UFC196629 UOY196622:UOY196629 UYU196622:UYU196629 VIQ196622:VIQ196629 VSM196622:VSM196629 WCI196622:WCI196629 WME196622:WME196629 WWA196622:WWA196629 S262158:S262165 JO262158:JO262165 TK262158:TK262165 ADG262158:ADG262165 ANC262158:ANC262165 AWY262158:AWY262165 BGU262158:BGU262165 BQQ262158:BQQ262165 CAM262158:CAM262165 CKI262158:CKI262165 CUE262158:CUE262165 DEA262158:DEA262165 DNW262158:DNW262165 DXS262158:DXS262165 EHO262158:EHO262165 ERK262158:ERK262165 FBG262158:FBG262165 FLC262158:FLC262165 FUY262158:FUY262165 GEU262158:GEU262165 GOQ262158:GOQ262165 GYM262158:GYM262165 HII262158:HII262165 HSE262158:HSE262165 ICA262158:ICA262165 ILW262158:ILW262165 IVS262158:IVS262165 JFO262158:JFO262165 JPK262158:JPK262165 JZG262158:JZG262165 KJC262158:KJC262165 KSY262158:KSY262165 LCU262158:LCU262165 LMQ262158:LMQ262165 LWM262158:LWM262165 MGI262158:MGI262165 MQE262158:MQE262165 NAA262158:NAA262165 NJW262158:NJW262165 NTS262158:NTS262165 ODO262158:ODO262165 ONK262158:ONK262165 OXG262158:OXG262165 PHC262158:PHC262165 PQY262158:PQY262165 QAU262158:QAU262165 QKQ262158:QKQ262165 QUM262158:QUM262165 REI262158:REI262165 ROE262158:ROE262165 RYA262158:RYA262165 SHW262158:SHW262165 SRS262158:SRS262165 TBO262158:TBO262165 TLK262158:TLK262165 TVG262158:TVG262165 UFC262158:UFC262165 UOY262158:UOY262165 UYU262158:UYU262165 VIQ262158:VIQ262165 VSM262158:VSM262165 WCI262158:WCI262165 WME262158:WME262165 WWA262158:WWA262165 S327694:S327701 JO327694:JO327701 TK327694:TK327701 ADG327694:ADG327701 ANC327694:ANC327701 AWY327694:AWY327701 BGU327694:BGU327701 BQQ327694:BQQ327701 CAM327694:CAM327701 CKI327694:CKI327701 CUE327694:CUE327701 DEA327694:DEA327701 DNW327694:DNW327701 DXS327694:DXS327701 EHO327694:EHO327701 ERK327694:ERK327701 FBG327694:FBG327701 FLC327694:FLC327701 FUY327694:FUY327701 GEU327694:GEU327701 GOQ327694:GOQ327701 GYM327694:GYM327701 HII327694:HII327701 HSE327694:HSE327701 ICA327694:ICA327701 ILW327694:ILW327701 IVS327694:IVS327701 JFO327694:JFO327701 JPK327694:JPK327701 JZG327694:JZG327701 KJC327694:KJC327701 KSY327694:KSY327701 LCU327694:LCU327701 LMQ327694:LMQ327701 LWM327694:LWM327701 MGI327694:MGI327701 MQE327694:MQE327701 NAA327694:NAA327701 NJW327694:NJW327701 NTS327694:NTS327701 ODO327694:ODO327701 ONK327694:ONK327701 OXG327694:OXG327701 PHC327694:PHC327701 PQY327694:PQY327701 QAU327694:QAU327701 QKQ327694:QKQ327701 QUM327694:QUM327701 REI327694:REI327701 ROE327694:ROE327701 RYA327694:RYA327701 SHW327694:SHW327701 SRS327694:SRS327701 TBO327694:TBO327701 TLK327694:TLK327701 TVG327694:TVG327701 UFC327694:UFC327701 UOY327694:UOY327701 UYU327694:UYU327701 VIQ327694:VIQ327701 VSM327694:VSM327701 WCI327694:WCI327701 WME327694:WME327701 WWA327694:WWA327701 S393230:S393237 JO393230:JO393237 TK393230:TK393237 ADG393230:ADG393237 ANC393230:ANC393237 AWY393230:AWY393237 BGU393230:BGU393237 BQQ393230:BQQ393237 CAM393230:CAM393237 CKI393230:CKI393237 CUE393230:CUE393237 DEA393230:DEA393237 DNW393230:DNW393237 DXS393230:DXS393237 EHO393230:EHO393237 ERK393230:ERK393237 FBG393230:FBG393237 FLC393230:FLC393237 FUY393230:FUY393237 GEU393230:GEU393237 GOQ393230:GOQ393237 GYM393230:GYM393237 HII393230:HII393237 HSE393230:HSE393237 ICA393230:ICA393237 ILW393230:ILW393237 IVS393230:IVS393237 JFO393230:JFO393237 JPK393230:JPK393237 JZG393230:JZG393237 KJC393230:KJC393237 KSY393230:KSY393237 LCU393230:LCU393237 LMQ393230:LMQ393237 LWM393230:LWM393237 MGI393230:MGI393237 MQE393230:MQE393237 NAA393230:NAA393237 NJW393230:NJW393237 NTS393230:NTS393237 ODO393230:ODO393237 ONK393230:ONK393237 OXG393230:OXG393237 PHC393230:PHC393237 PQY393230:PQY393237 QAU393230:QAU393237 QKQ393230:QKQ393237 QUM393230:QUM393237 REI393230:REI393237 ROE393230:ROE393237 RYA393230:RYA393237 SHW393230:SHW393237 SRS393230:SRS393237 TBO393230:TBO393237 TLK393230:TLK393237 TVG393230:TVG393237 UFC393230:UFC393237 UOY393230:UOY393237 UYU393230:UYU393237 VIQ393230:VIQ393237 VSM393230:VSM393237 WCI393230:WCI393237 WME393230:WME393237 WWA393230:WWA393237 S458766:S458773 JO458766:JO458773 TK458766:TK458773 ADG458766:ADG458773 ANC458766:ANC458773 AWY458766:AWY458773 BGU458766:BGU458773 BQQ458766:BQQ458773 CAM458766:CAM458773 CKI458766:CKI458773 CUE458766:CUE458773 DEA458766:DEA458773 DNW458766:DNW458773 DXS458766:DXS458773 EHO458766:EHO458773 ERK458766:ERK458773 FBG458766:FBG458773 FLC458766:FLC458773 FUY458766:FUY458773 GEU458766:GEU458773 GOQ458766:GOQ458773 GYM458766:GYM458773 HII458766:HII458773 HSE458766:HSE458773 ICA458766:ICA458773 ILW458766:ILW458773 IVS458766:IVS458773 JFO458766:JFO458773 JPK458766:JPK458773 JZG458766:JZG458773 KJC458766:KJC458773 KSY458766:KSY458773 LCU458766:LCU458773 LMQ458766:LMQ458773 LWM458766:LWM458773 MGI458766:MGI458773 MQE458766:MQE458773 NAA458766:NAA458773 NJW458766:NJW458773 NTS458766:NTS458773 ODO458766:ODO458773 ONK458766:ONK458773 OXG458766:OXG458773 PHC458766:PHC458773 PQY458766:PQY458773 QAU458766:QAU458773 QKQ458766:QKQ458773 QUM458766:QUM458773 REI458766:REI458773 ROE458766:ROE458773 RYA458766:RYA458773 SHW458766:SHW458773 SRS458766:SRS458773 TBO458766:TBO458773 TLK458766:TLK458773 TVG458766:TVG458773 UFC458766:UFC458773 UOY458766:UOY458773 UYU458766:UYU458773 VIQ458766:VIQ458773 VSM458766:VSM458773 WCI458766:WCI458773 WME458766:WME458773 WWA458766:WWA458773 S524302:S524309 JO524302:JO524309 TK524302:TK524309 ADG524302:ADG524309 ANC524302:ANC524309 AWY524302:AWY524309 BGU524302:BGU524309 BQQ524302:BQQ524309 CAM524302:CAM524309 CKI524302:CKI524309 CUE524302:CUE524309 DEA524302:DEA524309 DNW524302:DNW524309 DXS524302:DXS524309 EHO524302:EHO524309 ERK524302:ERK524309 FBG524302:FBG524309 FLC524302:FLC524309 FUY524302:FUY524309 GEU524302:GEU524309 GOQ524302:GOQ524309 GYM524302:GYM524309 HII524302:HII524309 HSE524302:HSE524309 ICA524302:ICA524309 ILW524302:ILW524309 IVS524302:IVS524309 JFO524302:JFO524309 JPK524302:JPK524309 JZG524302:JZG524309 KJC524302:KJC524309 KSY524302:KSY524309 LCU524302:LCU524309 LMQ524302:LMQ524309 LWM524302:LWM524309 MGI524302:MGI524309 MQE524302:MQE524309 NAA524302:NAA524309 NJW524302:NJW524309 NTS524302:NTS524309 ODO524302:ODO524309 ONK524302:ONK524309 OXG524302:OXG524309 PHC524302:PHC524309 PQY524302:PQY524309 QAU524302:QAU524309 QKQ524302:QKQ524309 QUM524302:QUM524309 REI524302:REI524309 ROE524302:ROE524309 RYA524302:RYA524309 SHW524302:SHW524309 SRS524302:SRS524309 TBO524302:TBO524309 TLK524302:TLK524309 TVG524302:TVG524309 UFC524302:UFC524309 UOY524302:UOY524309 UYU524302:UYU524309 VIQ524302:VIQ524309 VSM524302:VSM524309 WCI524302:WCI524309 WME524302:WME524309 WWA524302:WWA524309 S589838:S589845 JO589838:JO589845 TK589838:TK589845 ADG589838:ADG589845 ANC589838:ANC589845 AWY589838:AWY589845 BGU589838:BGU589845 BQQ589838:BQQ589845 CAM589838:CAM589845 CKI589838:CKI589845 CUE589838:CUE589845 DEA589838:DEA589845 DNW589838:DNW589845 DXS589838:DXS589845 EHO589838:EHO589845 ERK589838:ERK589845 FBG589838:FBG589845 FLC589838:FLC589845 FUY589838:FUY589845 GEU589838:GEU589845 GOQ589838:GOQ589845 GYM589838:GYM589845 HII589838:HII589845 HSE589838:HSE589845 ICA589838:ICA589845 ILW589838:ILW589845 IVS589838:IVS589845 JFO589838:JFO589845 JPK589838:JPK589845 JZG589838:JZG589845 KJC589838:KJC589845 KSY589838:KSY589845 LCU589838:LCU589845 LMQ589838:LMQ589845 LWM589838:LWM589845 MGI589838:MGI589845 MQE589838:MQE589845 NAA589838:NAA589845 NJW589838:NJW589845 NTS589838:NTS589845 ODO589838:ODO589845 ONK589838:ONK589845 OXG589838:OXG589845 PHC589838:PHC589845 PQY589838:PQY589845 QAU589838:QAU589845 QKQ589838:QKQ589845 QUM589838:QUM589845 REI589838:REI589845 ROE589838:ROE589845 RYA589838:RYA589845 SHW589838:SHW589845 SRS589838:SRS589845 TBO589838:TBO589845 TLK589838:TLK589845 TVG589838:TVG589845 UFC589838:UFC589845 UOY589838:UOY589845 UYU589838:UYU589845 VIQ589838:VIQ589845 VSM589838:VSM589845 WCI589838:WCI589845 WME589838:WME589845 WWA589838:WWA589845 S655374:S655381 JO655374:JO655381 TK655374:TK655381 ADG655374:ADG655381 ANC655374:ANC655381 AWY655374:AWY655381 BGU655374:BGU655381 BQQ655374:BQQ655381 CAM655374:CAM655381 CKI655374:CKI655381 CUE655374:CUE655381 DEA655374:DEA655381 DNW655374:DNW655381 DXS655374:DXS655381 EHO655374:EHO655381 ERK655374:ERK655381 FBG655374:FBG655381 FLC655374:FLC655381 FUY655374:FUY655381 GEU655374:GEU655381 GOQ655374:GOQ655381 GYM655374:GYM655381 HII655374:HII655381 HSE655374:HSE655381 ICA655374:ICA655381 ILW655374:ILW655381 IVS655374:IVS655381 JFO655374:JFO655381 JPK655374:JPK655381 JZG655374:JZG655381 KJC655374:KJC655381 KSY655374:KSY655381 LCU655374:LCU655381 LMQ655374:LMQ655381 LWM655374:LWM655381 MGI655374:MGI655381 MQE655374:MQE655381 NAA655374:NAA655381 NJW655374:NJW655381 NTS655374:NTS655381 ODO655374:ODO655381 ONK655374:ONK655381 OXG655374:OXG655381 PHC655374:PHC655381 PQY655374:PQY655381 QAU655374:QAU655381 QKQ655374:QKQ655381 QUM655374:QUM655381 REI655374:REI655381 ROE655374:ROE655381 RYA655374:RYA655381 SHW655374:SHW655381 SRS655374:SRS655381 TBO655374:TBO655381 TLK655374:TLK655381 TVG655374:TVG655381 UFC655374:UFC655381 UOY655374:UOY655381 UYU655374:UYU655381 VIQ655374:VIQ655381 VSM655374:VSM655381 WCI655374:WCI655381 WME655374:WME655381 WWA655374:WWA655381 S720910:S720917 JO720910:JO720917 TK720910:TK720917 ADG720910:ADG720917 ANC720910:ANC720917 AWY720910:AWY720917 BGU720910:BGU720917 BQQ720910:BQQ720917 CAM720910:CAM720917 CKI720910:CKI720917 CUE720910:CUE720917 DEA720910:DEA720917 DNW720910:DNW720917 DXS720910:DXS720917 EHO720910:EHO720917 ERK720910:ERK720917 FBG720910:FBG720917 FLC720910:FLC720917 FUY720910:FUY720917 GEU720910:GEU720917 GOQ720910:GOQ720917 GYM720910:GYM720917 HII720910:HII720917 HSE720910:HSE720917 ICA720910:ICA720917 ILW720910:ILW720917 IVS720910:IVS720917 JFO720910:JFO720917 JPK720910:JPK720917 JZG720910:JZG720917 KJC720910:KJC720917 KSY720910:KSY720917 LCU720910:LCU720917 LMQ720910:LMQ720917 LWM720910:LWM720917 MGI720910:MGI720917 MQE720910:MQE720917 NAA720910:NAA720917 NJW720910:NJW720917 NTS720910:NTS720917 ODO720910:ODO720917 ONK720910:ONK720917 OXG720910:OXG720917 PHC720910:PHC720917 PQY720910:PQY720917 QAU720910:QAU720917 QKQ720910:QKQ720917 QUM720910:QUM720917 REI720910:REI720917 ROE720910:ROE720917 RYA720910:RYA720917 SHW720910:SHW720917 SRS720910:SRS720917 TBO720910:TBO720917 TLK720910:TLK720917 TVG720910:TVG720917 UFC720910:UFC720917 UOY720910:UOY720917 UYU720910:UYU720917 VIQ720910:VIQ720917 VSM720910:VSM720917 WCI720910:WCI720917 WME720910:WME720917 WWA720910:WWA720917 S786446:S786453 JO786446:JO786453 TK786446:TK786453 ADG786446:ADG786453 ANC786446:ANC786453 AWY786446:AWY786453 BGU786446:BGU786453 BQQ786446:BQQ786453 CAM786446:CAM786453 CKI786446:CKI786453 CUE786446:CUE786453 DEA786446:DEA786453 DNW786446:DNW786453 DXS786446:DXS786453 EHO786446:EHO786453 ERK786446:ERK786453 FBG786446:FBG786453 FLC786446:FLC786453 FUY786446:FUY786453 GEU786446:GEU786453 GOQ786446:GOQ786453 GYM786446:GYM786453 HII786446:HII786453 HSE786446:HSE786453 ICA786446:ICA786453 ILW786446:ILW786453 IVS786446:IVS786453 JFO786446:JFO786453 JPK786446:JPK786453 JZG786446:JZG786453 KJC786446:KJC786453 KSY786446:KSY786453 LCU786446:LCU786453 LMQ786446:LMQ786453 LWM786446:LWM786453 MGI786446:MGI786453 MQE786446:MQE786453 NAA786446:NAA786453 NJW786446:NJW786453 NTS786446:NTS786453 ODO786446:ODO786453 ONK786446:ONK786453 OXG786446:OXG786453 PHC786446:PHC786453 PQY786446:PQY786453 QAU786446:QAU786453 QKQ786446:QKQ786453 QUM786446:QUM786453 REI786446:REI786453 ROE786446:ROE786453 RYA786446:RYA786453 SHW786446:SHW786453 SRS786446:SRS786453 TBO786446:TBO786453 TLK786446:TLK786453 TVG786446:TVG786453 UFC786446:UFC786453 UOY786446:UOY786453 UYU786446:UYU786453 VIQ786446:VIQ786453 VSM786446:VSM786453 WCI786446:WCI786453 WME786446:WME786453 WWA786446:WWA786453 S851982:S851989 JO851982:JO851989 TK851982:TK851989 ADG851982:ADG851989 ANC851982:ANC851989 AWY851982:AWY851989 BGU851982:BGU851989 BQQ851982:BQQ851989 CAM851982:CAM851989 CKI851982:CKI851989 CUE851982:CUE851989 DEA851982:DEA851989 DNW851982:DNW851989 DXS851982:DXS851989 EHO851982:EHO851989 ERK851982:ERK851989 FBG851982:FBG851989 FLC851982:FLC851989 FUY851982:FUY851989 GEU851982:GEU851989 GOQ851982:GOQ851989 GYM851982:GYM851989 HII851982:HII851989 HSE851982:HSE851989 ICA851982:ICA851989 ILW851982:ILW851989 IVS851982:IVS851989 JFO851982:JFO851989 JPK851982:JPK851989 JZG851982:JZG851989 KJC851982:KJC851989 KSY851982:KSY851989 LCU851982:LCU851989 LMQ851982:LMQ851989 LWM851982:LWM851989 MGI851982:MGI851989 MQE851982:MQE851989 NAA851982:NAA851989 NJW851982:NJW851989 NTS851982:NTS851989 ODO851982:ODO851989 ONK851982:ONK851989 OXG851982:OXG851989 PHC851982:PHC851989 PQY851982:PQY851989 QAU851982:QAU851989 QKQ851982:QKQ851989 QUM851982:QUM851989 REI851982:REI851989 ROE851982:ROE851989 RYA851982:RYA851989 SHW851982:SHW851989 SRS851982:SRS851989 TBO851982:TBO851989 TLK851982:TLK851989 TVG851982:TVG851989 UFC851982:UFC851989 UOY851982:UOY851989 UYU851982:UYU851989 VIQ851982:VIQ851989 VSM851982:VSM851989 WCI851982:WCI851989 WME851982:WME851989 WWA851982:WWA851989 S917518:S917525 JO917518:JO917525 TK917518:TK917525 ADG917518:ADG917525 ANC917518:ANC917525 AWY917518:AWY917525 BGU917518:BGU917525 BQQ917518:BQQ917525 CAM917518:CAM917525 CKI917518:CKI917525 CUE917518:CUE917525 DEA917518:DEA917525 DNW917518:DNW917525 DXS917518:DXS917525 EHO917518:EHO917525 ERK917518:ERK917525 FBG917518:FBG917525 FLC917518:FLC917525 FUY917518:FUY917525 GEU917518:GEU917525 GOQ917518:GOQ917525 GYM917518:GYM917525 HII917518:HII917525 HSE917518:HSE917525 ICA917518:ICA917525 ILW917518:ILW917525 IVS917518:IVS917525 JFO917518:JFO917525 JPK917518:JPK917525 JZG917518:JZG917525 KJC917518:KJC917525 KSY917518:KSY917525 LCU917518:LCU917525 LMQ917518:LMQ917525 LWM917518:LWM917525 MGI917518:MGI917525 MQE917518:MQE917525 NAA917518:NAA917525 NJW917518:NJW917525 NTS917518:NTS917525 ODO917518:ODO917525 ONK917518:ONK917525 OXG917518:OXG917525 PHC917518:PHC917525 PQY917518:PQY917525 QAU917518:QAU917525 QKQ917518:QKQ917525 QUM917518:QUM917525 REI917518:REI917525 ROE917518:ROE917525 RYA917518:RYA917525 SHW917518:SHW917525 SRS917518:SRS917525 TBO917518:TBO917525 TLK917518:TLK917525 TVG917518:TVG917525 UFC917518:UFC917525 UOY917518:UOY917525 UYU917518:UYU917525 VIQ917518:VIQ917525 VSM917518:VSM917525 WCI917518:WCI917525 WME917518:WME917525 WWA917518:WWA917525 S983054:S983061 JO983054:JO983061 TK983054:TK983061 ADG983054:ADG983061 ANC983054:ANC983061 AWY983054:AWY983061 BGU983054:BGU983061 BQQ983054:BQQ983061 CAM983054:CAM983061 CKI983054:CKI983061 CUE983054:CUE983061 DEA983054:DEA983061 DNW983054:DNW983061 DXS983054:DXS983061 EHO983054:EHO983061 ERK983054:ERK983061 FBG983054:FBG983061 FLC983054:FLC983061 FUY983054:FUY983061 GEU983054:GEU983061 GOQ983054:GOQ983061 GYM983054:GYM983061 HII983054:HII983061 HSE983054:HSE983061 ICA983054:ICA983061 ILW983054:ILW983061 IVS983054:IVS983061 JFO983054:JFO983061 JPK983054:JPK983061 JZG983054:JZG983061 KJC983054:KJC983061 KSY983054:KSY983061 LCU983054:LCU983061 LMQ983054:LMQ983061 LWM983054:LWM983061 MGI983054:MGI983061 MQE983054:MQE983061 NAA983054:NAA983061 NJW983054:NJW983061 NTS983054:NTS983061 ODO983054:ODO983061 ONK983054:ONK983061 OXG983054:OXG983061 PHC983054:PHC983061 PQY983054:PQY983061 QAU983054:QAU983061 QKQ983054:QKQ983061 QUM983054:QUM983061 REI983054:REI983061 ROE983054:ROE983061 RYA983054:RYA983061 SHW983054:SHW983061 SRS983054:SRS983061 TBO983054:TBO983061 TLK983054:TLK983061 TVG983054:TVG983061 UFC983054:UFC983061 UOY983054:UOY983061 UYU983054:UYU983061 VIQ983054:VIQ983061 VSM983054:VSM983061 WCI983054:WCI983061 WWA18:WWA25 WME18:WME25 WCI18:WCI25 VSM18:VSM25 VIQ18:VIQ25 UYU18:UYU25 UOY18:UOY25 UFC18:UFC25 TVG18:TVG25 TLK18:TLK25 TBO18:TBO25 SRS18:SRS25 SHW18:SHW25 RYA18:RYA25 ROE18:ROE25 REI18:REI25 QUM18:QUM25 QKQ18:QKQ25 QAU18:QAU25 PQY18:PQY25 PHC18:PHC25 OXG18:OXG25 ONK18:ONK25 ODO18:ODO25 NTS18:NTS25 NJW18:NJW25 NAA18:NAA25 MQE18:MQE25 MGI18:MGI25 LWM18:LWM25 LMQ18:LMQ25 LCU18:LCU25 KSY18:KSY25 KJC18:KJC25 JZG18:JZG25 JPK18:JPK25 JFO18:JFO25 IVS18:IVS25 ILW18:ILW25 ICA18:ICA25 HSE18:HSE25 HII18:HII25 GYM18:GYM25 GOQ18:GOQ25 GEU18:GEU25 FUY18:FUY25 FLC18:FLC25 FBG18:FBG25 ERK18:ERK25 EHO18:EHO25 DXS18:DXS25 DNW18:DNW25 DEA18:DEA25 CUE18:CUE25 CKI18:CKI25 CAM18:CAM25 BQQ18:BQQ25 BGU18:BGU25 AWY18:AWY25 ANC18:ANC25 ADG18:ADG25 TK18:TK25 JO18:JO25">
      <formula1>900</formula1>
    </dataValidation>
    <dataValidation type="list" allowBlank="1" showInputMessage="1" errorTitle="Ошибка" error="Выберите значение из списка" prompt="Выберите значение из списка" sqref="JG65555:JN65555 TC65555:TJ65555 ACY65555:ADF65555 AMU65555:ANB65555 AWQ65555:AWX65555 BGM65555:BGT65555 BQI65555:BQP65555 CAE65555:CAL65555 CKA65555:CKH65555 CTW65555:CUD65555 DDS65555:DDZ65555 DNO65555:DNV65555 DXK65555:DXR65555 EHG65555:EHN65555 ERC65555:ERJ65555 FAY65555:FBF65555 FKU65555:FLB65555 FUQ65555:FUX65555 GEM65555:GET65555 GOI65555:GOP65555 GYE65555:GYL65555 HIA65555:HIH65555 HRW65555:HSD65555 IBS65555:IBZ65555 ILO65555:ILV65555 IVK65555:IVR65555 JFG65555:JFN65555 JPC65555:JPJ65555 JYY65555:JZF65555 KIU65555:KJB65555 KSQ65555:KSX65555 LCM65555:LCT65555 LMI65555:LMP65555 LWE65555:LWL65555 MGA65555:MGH65555 MPW65555:MQD65555 MZS65555:MZZ65555 NJO65555:NJV65555 NTK65555:NTR65555 ODG65555:ODN65555 ONC65555:ONJ65555 OWY65555:OXF65555 PGU65555:PHB65555 PQQ65555:PQX65555 QAM65555:QAT65555 QKI65555:QKP65555 QUE65555:QUL65555 REA65555:REH65555 RNW65555:ROD65555 RXS65555:RXZ65555 SHO65555:SHV65555 SRK65555:SRR65555 TBG65555:TBN65555 TLC65555:TLJ65555 TUY65555:TVF65555 UEU65555:UFB65555 UOQ65555:UOX65555 UYM65555:UYT65555 VII65555:VIP65555 VSE65555:VSL65555 WCA65555:WCH65555 WLW65555:WMD65555 WVS65555:WVZ65555 JG131091:JN131091 TC131091:TJ131091 ACY131091:ADF131091 AMU131091:ANB131091 AWQ131091:AWX131091 BGM131091:BGT131091 BQI131091:BQP131091 CAE131091:CAL131091 CKA131091:CKH131091 CTW131091:CUD131091 DDS131091:DDZ131091 DNO131091:DNV131091 DXK131091:DXR131091 EHG131091:EHN131091 ERC131091:ERJ131091 FAY131091:FBF131091 FKU131091:FLB131091 FUQ131091:FUX131091 GEM131091:GET131091 GOI131091:GOP131091 GYE131091:GYL131091 HIA131091:HIH131091 HRW131091:HSD131091 IBS131091:IBZ131091 ILO131091:ILV131091 IVK131091:IVR131091 JFG131091:JFN131091 JPC131091:JPJ131091 JYY131091:JZF131091 KIU131091:KJB131091 KSQ131091:KSX131091 LCM131091:LCT131091 LMI131091:LMP131091 LWE131091:LWL131091 MGA131091:MGH131091 MPW131091:MQD131091 MZS131091:MZZ131091 NJO131091:NJV131091 NTK131091:NTR131091 ODG131091:ODN131091 ONC131091:ONJ131091 OWY131091:OXF131091 PGU131091:PHB131091 PQQ131091:PQX131091 QAM131091:QAT131091 QKI131091:QKP131091 QUE131091:QUL131091 REA131091:REH131091 RNW131091:ROD131091 RXS131091:RXZ131091 SHO131091:SHV131091 SRK131091:SRR131091 TBG131091:TBN131091 TLC131091:TLJ131091 TUY131091:TVF131091 UEU131091:UFB131091 UOQ131091:UOX131091 UYM131091:UYT131091 VII131091:VIP131091 VSE131091:VSL131091 WCA131091:WCH131091 WLW131091:WMD131091 WVS131091:WVZ131091 JG196627:JN196627 TC196627:TJ196627 ACY196627:ADF196627 AMU196627:ANB196627 AWQ196627:AWX196627 BGM196627:BGT196627 BQI196627:BQP196627 CAE196627:CAL196627 CKA196627:CKH196627 CTW196627:CUD196627 DDS196627:DDZ196627 DNO196627:DNV196627 DXK196627:DXR196627 EHG196627:EHN196627 ERC196627:ERJ196627 FAY196627:FBF196627 FKU196627:FLB196627 FUQ196627:FUX196627 GEM196627:GET196627 GOI196627:GOP196627 GYE196627:GYL196627 HIA196627:HIH196627 HRW196627:HSD196627 IBS196627:IBZ196627 ILO196627:ILV196627 IVK196627:IVR196627 JFG196627:JFN196627 JPC196627:JPJ196627 JYY196627:JZF196627 KIU196627:KJB196627 KSQ196627:KSX196627 LCM196627:LCT196627 LMI196627:LMP196627 LWE196627:LWL196627 MGA196627:MGH196627 MPW196627:MQD196627 MZS196627:MZZ196627 NJO196627:NJV196627 NTK196627:NTR196627 ODG196627:ODN196627 ONC196627:ONJ196627 OWY196627:OXF196627 PGU196627:PHB196627 PQQ196627:PQX196627 QAM196627:QAT196627 QKI196627:QKP196627 QUE196627:QUL196627 REA196627:REH196627 RNW196627:ROD196627 RXS196627:RXZ196627 SHO196627:SHV196627 SRK196627:SRR196627 TBG196627:TBN196627 TLC196627:TLJ196627 TUY196627:TVF196627 UEU196627:UFB196627 UOQ196627:UOX196627 UYM196627:UYT196627 VII196627:VIP196627 VSE196627:VSL196627 WCA196627:WCH196627 WLW196627:WMD196627 WVS196627:WVZ196627 JG262163:JN262163 TC262163:TJ262163 ACY262163:ADF262163 AMU262163:ANB262163 AWQ262163:AWX262163 BGM262163:BGT262163 BQI262163:BQP262163 CAE262163:CAL262163 CKA262163:CKH262163 CTW262163:CUD262163 DDS262163:DDZ262163 DNO262163:DNV262163 DXK262163:DXR262163 EHG262163:EHN262163 ERC262163:ERJ262163 FAY262163:FBF262163 FKU262163:FLB262163 FUQ262163:FUX262163 GEM262163:GET262163 GOI262163:GOP262163 GYE262163:GYL262163 HIA262163:HIH262163 HRW262163:HSD262163 IBS262163:IBZ262163 ILO262163:ILV262163 IVK262163:IVR262163 JFG262163:JFN262163 JPC262163:JPJ262163 JYY262163:JZF262163 KIU262163:KJB262163 KSQ262163:KSX262163 LCM262163:LCT262163 LMI262163:LMP262163 LWE262163:LWL262163 MGA262163:MGH262163 MPW262163:MQD262163 MZS262163:MZZ262163 NJO262163:NJV262163 NTK262163:NTR262163 ODG262163:ODN262163 ONC262163:ONJ262163 OWY262163:OXF262163 PGU262163:PHB262163 PQQ262163:PQX262163 QAM262163:QAT262163 QKI262163:QKP262163 QUE262163:QUL262163 REA262163:REH262163 RNW262163:ROD262163 RXS262163:RXZ262163 SHO262163:SHV262163 SRK262163:SRR262163 TBG262163:TBN262163 TLC262163:TLJ262163 TUY262163:TVF262163 UEU262163:UFB262163 UOQ262163:UOX262163 UYM262163:UYT262163 VII262163:VIP262163 VSE262163:VSL262163 WCA262163:WCH262163 WLW262163:WMD262163 WVS262163:WVZ262163 JG327699:JN327699 TC327699:TJ327699 ACY327699:ADF327699 AMU327699:ANB327699 AWQ327699:AWX327699 BGM327699:BGT327699 BQI327699:BQP327699 CAE327699:CAL327699 CKA327699:CKH327699 CTW327699:CUD327699 DDS327699:DDZ327699 DNO327699:DNV327699 DXK327699:DXR327699 EHG327699:EHN327699 ERC327699:ERJ327699 FAY327699:FBF327699 FKU327699:FLB327699 FUQ327699:FUX327699 GEM327699:GET327699 GOI327699:GOP327699 GYE327699:GYL327699 HIA327699:HIH327699 HRW327699:HSD327699 IBS327699:IBZ327699 ILO327699:ILV327699 IVK327699:IVR327699 JFG327699:JFN327699 JPC327699:JPJ327699 JYY327699:JZF327699 KIU327699:KJB327699 KSQ327699:KSX327699 LCM327699:LCT327699 LMI327699:LMP327699 LWE327699:LWL327699 MGA327699:MGH327699 MPW327699:MQD327699 MZS327699:MZZ327699 NJO327699:NJV327699 NTK327699:NTR327699 ODG327699:ODN327699 ONC327699:ONJ327699 OWY327699:OXF327699 PGU327699:PHB327699 PQQ327699:PQX327699 QAM327699:QAT327699 QKI327699:QKP327699 QUE327699:QUL327699 REA327699:REH327699 RNW327699:ROD327699 RXS327699:RXZ327699 SHO327699:SHV327699 SRK327699:SRR327699 TBG327699:TBN327699 TLC327699:TLJ327699 TUY327699:TVF327699 UEU327699:UFB327699 UOQ327699:UOX327699 UYM327699:UYT327699 VII327699:VIP327699 VSE327699:VSL327699 WCA327699:WCH327699 WLW327699:WMD327699 WVS327699:WVZ327699 JG393235:JN393235 TC393235:TJ393235 ACY393235:ADF393235 AMU393235:ANB393235 AWQ393235:AWX393235 BGM393235:BGT393235 BQI393235:BQP393235 CAE393235:CAL393235 CKA393235:CKH393235 CTW393235:CUD393235 DDS393235:DDZ393235 DNO393235:DNV393235 DXK393235:DXR393235 EHG393235:EHN393235 ERC393235:ERJ393235 FAY393235:FBF393235 FKU393235:FLB393235 FUQ393235:FUX393235 GEM393235:GET393235 GOI393235:GOP393235 GYE393235:GYL393235 HIA393235:HIH393235 HRW393235:HSD393235 IBS393235:IBZ393235 ILO393235:ILV393235 IVK393235:IVR393235 JFG393235:JFN393235 JPC393235:JPJ393235 JYY393235:JZF393235 KIU393235:KJB393235 KSQ393235:KSX393235 LCM393235:LCT393235 LMI393235:LMP393235 LWE393235:LWL393235 MGA393235:MGH393235 MPW393235:MQD393235 MZS393235:MZZ393235 NJO393235:NJV393235 NTK393235:NTR393235 ODG393235:ODN393235 ONC393235:ONJ393235 OWY393235:OXF393235 PGU393235:PHB393235 PQQ393235:PQX393235 QAM393235:QAT393235 QKI393235:QKP393235 QUE393235:QUL393235 REA393235:REH393235 RNW393235:ROD393235 RXS393235:RXZ393235 SHO393235:SHV393235 SRK393235:SRR393235 TBG393235:TBN393235 TLC393235:TLJ393235 TUY393235:TVF393235 UEU393235:UFB393235 UOQ393235:UOX393235 UYM393235:UYT393235 VII393235:VIP393235 VSE393235:VSL393235 WCA393235:WCH393235 WLW393235:WMD393235 WVS393235:WVZ393235 JG458771:JN458771 TC458771:TJ458771 ACY458771:ADF458771 AMU458771:ANB458771 AWQ458771:AWX458771 BGM458771:BGT458771 BQI458771:BQP458771 CAE458771:CAL458771 CKA458771:CKH458771 CTW458771:CUD458771 DDS458771:DDZ458771 DNO458771:DNV458771 DXK458771:DXR458771 EHG458771:EHN458771 ERC458771:ERJ458771 FAY458771:FBF458771 FKU458771:FLB458771 FUQ458771:FUX458771 GEM458771:GET458771 GOI458771:GOP458771 GYE458771:GYL458771 HIA458771:HIH458771 HRW458771:HSD458771 IBS458771:IBZ458771 ILO458771:ILV458771 IVK458771:IVR458771 JFG458771:JFN458771 JPC458771:JPJ458771 JYY458771:JZF458771 KIU458771:KJB458771 KSQ458771:KSX458771 LCM458771:LCT458771 LMI458771:LMP458771 LWE458771:LWL458771 MGA458771:MGH458771 MPW458771:MQD458771 MZS458771:MZZ458771 NJO458771:NJV458771 NTK458771:NTR458771 ODG458771:ODN458771 ONC458771:ONJ458771 OWY458771:OXF458771 PGU458771:PHB458771 PQQ458771:PQX458771 QAM458771:QAT458771 QKI458771:QKP458771 QUE458771:QUL458771 REA458771:REH458771 RNW458771:ROD458771 RXS458771:RXZ458771 SHO458771:SHV458771 SRK458771:SRR458771 TBG458771:TBN458771 TLC458771:TLJ458771 TUY458771:TVF458771 UEU458771:UFB458771 UOQ458771:UOX458771 UYM458771:UYT458771 VII458771:VIP458771 VSE458771:VSL458771 WCA458771:WCH458771 WLW458771:WMD458771 WVS458771:WVZ458771 JG524307:JN524307 TC524307:TJ524307 ACY524307:ADF524307 AMU524307:ANB524307 AWQ524307:AWX524307 BGM524307:BGT524307 BQI524307:BQP524307 CAE524307:CAL524307 CKA524307:CKH524307 CTW524307:CUD524307 DDS524307:DDZ524307 DNO524307:DNV524307 DXK524307:DXR524307 EHG524307:EHN524307 ERC524307:ERJ524307 FAY524307:FBF524307 FKU524307:FLB524307 FUQ524307:FUX524307 GEM524307:GET524307 GOI524307:GOP524307 GYE524307:GYL524307 HIA524307:HIH524307 HRW524307:HSD524307 IBS524307:IBZ524307 ILO524307:ILV524307 IVK524307:IVR524307 JFG524307:JFN524307 JPC524307:JPJ524307 JYY524307:JZF524307 KIU524307:KJB524307 KSQ524307:KSX524307 LCM524307:LCT524307 LMI524307:LMP524307 LWE524307:LWL524307 MGA524307:MGH524307 MPW524307:MQD524307 MZS524307:MZZ524307 NJO524307:NJV524307 NTK524307:NTR524307 ODG524307:ODN524307 ONC524307:ONJ524307 OWY524307:OXF524307 PGU524307:PHB524307 PQQ524307:PQX524307 QAM524307:QAT524307 QKI524307:QKP524307 QUE524307:QUL524307 REA524307:REH524307 RNW524307:ROD524307 RXS524307:RXZ524307 SHO524307:SHV524307 SRK524307:SRR524307 TBG524307:TBN524307 TLC524307:TLJ524307 TUY524307:TVF524307 UEU524307:UFB524307 UOQ524307:UOX524307 UYM524307:UYT524307 VII524307:VIP524307 VSE524307:VSL524307 WCA524307:WCH524307 WLW524307:WMD524307 WVS524307:WVZ524307 JG589843:JN589843 TC589843:TJ589843 ACY589843:ADF589843 AMU589843:ANB589843 AWQ589843:AWX589843 BGM589843:BGT589843 BQI589843:BQP589843 CAE589843:CAL589843 CKA589843:CKH589843 CTW589843:CUD589843 DDS589843:DDZ589843 DNO589843:DNV589843 DXK589843:DXR589843 EHG589843:EHN589843 ERC589843:ERJ589843 FAY589843:FBF589843 FKU589843:FLB589843 FUQ589843:FUX589843 GEM589843:GET589843 GOI589843:GOP589843 GYE589843:GYL589843 HIA589843:HIH589843 HRW589843:HSD589843 IBS589843:IBZ589843 ILO589843:ILV589843 IVK589843:IVR589843 JFG589843:JFN589843 JPC589843:JPJ589843 JYY589843:JZF589843 KIU589843:KJB589843 KSQ589843:KSX589843 LCM589843:LCT589843 LMI589843:LMP589843 LWE589843:LWL589843 MGA589843:MGH589843 MPW589843:MQD589843 MZS589843:MZZ589843 NJO589843:NJV589843 NTK589843:NTR589843 ODG589843:ODN589843 ONC589843:ONJ589843 OWY589843:OXF589843 PGU589843:PHB589843 PQQ589843:PQX589843 QAM589843:QAT589843 QKI589843:QKP589843 QUE589843:QUL589843 REA589843:REH589843 RNW589843:ROD589843 RXS589843:RXZ589843 SHO589843:SHV589843 SRK589843:SRR589843 TBG589843:TBN589843 TLC589843:TLJ589843 TUY589843:TVF589843 UEU589843:UFB589843 UOQ589843:UOX589843 UYM589843:UYT589843 VII589843:VIP589843 VSE589843:VSL589843 WCA589843:WCH589843 WLW589843:WMD589843 WVS589843:WVZ589843 JG655379:JN655379 TC655379:TJ655379 ACY655379:ADF655379 AMU655379:ANB655379 AWQ655379:AWX655379 BGM655379:BGT655379 BQI655379:BQP655379 CAE655379:CAL655379 CKA655379:CKH655379 CTW655379:CUD655379 DDS655379:DDZ655379 DNO655379:DNV655379 DXK655379:DXR655379 EHG655379:EHN655379 ERC655379:ERJ655379 FAY655379:FBF655379 FKU655379:FLB655379 FUQ655379:FUX655379 GEM655379:GET655379 GOI655379:GOP655379 GYE655379:GYL655379 HIA655379:HIH655379 HRW655379:HSD655379 IBS655379:IBZ655379 ILO655379:ILV655379 IVK655379:IVR655379 JFG655379:JFN655379 JPC655379:JPJ655379 JYY655379:JZF655379 KIU655379:KJB655379 KSQ655379:KSX655379 LCM655379:LCT655379 LMI655379:LMP655379 LWE655379:LWL655379 MGA655379:MGH655379 MPW655379:MQD655379 MZS655379:MZZ655379 NJO655379:NJV655379 NTK655379:NTR655379 ODG655379:ODN655379 ONC655379:ONJ655379 OWY655379:OXF655379 PGU655379:PHB655379 PQQ655379:PQX655379 QAM655379:QAT655379 QKI655379:QKP655379 QUE655379:QUL655379 REA655379:REH655379 RNW655379:ROD655379 RXS655379:RXZ655379 SHO655379:SHV655379 SRK655379:SRR655379 TBG655379:TBN655379 TLC655379:TLJ655379 TUY655379:TVF655379 UEU655379:UFB655379 UOQ655379:UOX655379 UYM655379:UYT655379 VII655379:VIP655379 VSE655379:VSL655379 WCA655379:WCH655379 WLW655379:WMD655379 WVS655379:WVZ655379 JG720915:JN720915 TC720915:TJ720915 ACY720915:ADF720915 AMU720915:ANB720915 AWQ720915:AWX720915 BGM720915:BGT720915 BQI720915:BQP720915 CAE720915:CAL720915 CKA720915:CKH720915 CTW720915:CUD720915 DDS720915:DDZ720915 DNO720915:DNV720915 DXK720915:DXR720915 EHG720915:EHN720915 ERC720915:ERJ720915 FAY720915:FBF720915 FKU720915:FLB720915 FUQ720915:FUX720915 GEM720915:GET720915 GOI720915:GOP720915 GYE720915:GYL720915 HIA720915:HIH720915 HRW720915:HSD720915 IBS720915:IBZ720915 ILO720915:ILV720915 IVK720915:IVR720915 JFG720915:JFN720915 JPC720915:JPJ720915 JYY720915:JZF720915 KIU720915:KJB720915 KSQ720915:KSX720915 LCM720915:LCT720915 LMI720915:LMP720915 LWE720915:LWL720915 MGA720915:MGH720915 MPW720915:MQD720915 MZS720915:MZZ720915 NJO720915:NJV720915 NTK720915:NTR720915 ODG720915:ODN720915 ONC720915:ONJ720915 OWY720915:OXF720915 PGU720915:PHB720915 PQQ720915:PQX720915 QAM720915:QAT720915 QKI720915:QKP720915 QUE720915:QUL720915 REA720915:REH720915 RNW720915:ROD720915 RXS720915:RXZ720915 SHO720915:SHV720915 SRK720915:SRR720915 TBG720915:TBN720915 TLC720915:TLJ720915 TUY720915:TVF720915 UEU720915:UFB720915 UOQ720915:UOX720915 UYM720915:UYT720915 VII720915:VIP720915 VSE720915:VSL720915 WCA720915:WCH720915 WLW720915:WMD720915 WVS720915:WVZ720915 JG786451:JN786451 TC786451:TJ786451 ACY786451:ADF786451 AMU786451:ANB786451 AWQ786451:AWX786451 BGM786451:BGT786451 BQI786451:BQP786451 CAE786451:CAL786451 CKA786451:CKH786451 CTW786451:CUD786451 DDS786451:DDZ786451 DNO786451:DNV786451 DXK786451:DXR786451 EHG786451:EHN786451 ERC786451:ERJ786451 FAY786451:FBF786451 FKU786451:FLB786451 FUQ786451:FUX786451 GEM786451:GET786451 GOI786451:GOP786451 GYE786451:GYL786451 HIA786451:HIH786451 HRW786451:HSD786451 IBS786451:IBZ786451 ILO786451:ILV786451 IVK786451:IVR786451 JFG786451:JFN786451 JPC786451:JPJ786451 JYY786451:JZF786451 KIU786451:KJB786451 KSQ786451:KSX786451 LCM786451:LCT786451 LMI786451:LMP786451 LWE786451:LWL786451 MGA786451:MGH786451 MPW786451:MQD786451 MZS786451:MZZ786451 NJO786451:NJV786451 NTK786451:NTR786451 ODG786451:ODN786451 ONC786451:ONJ786451 OWY786451:OXF786451 PGU786451:PHB786451 PQQ786451:PQX786451 QAM786451:QAT786451 QKI786451:QKP786451 QUE786451:QUL786451 REA786451:REH786451 RNW786451:ROD786451 RXS786451:RXZ786451 SHO786451:SHV786451 SRK786451:SRR786451 TBG786451:TBN786451 TLC786451:TLJ786451 TUY786451:TVF786451 UEU786451:UFB786451 UOQ786451:UOX786451 UYM786451:UYT786451 VII786451:VIP786451 VSE786451:VSL786451 WCA786451:WCH786451 WLW786451:WMD786451 WVS786451:WVZ786451 JG851987:JN851987 TC851987:TJ851987 ACY851987:ADF851987 AMU851987:ANB851987 AWQ851987:AWX851987 BGM851987:BGT851987 BQI851987:BQP851987 CAE851987:CAL851987 CKA851987:CKH851987 CTW851987:CUD851987 DDS851987:DDZ851987 DNO851987:DNV851987 DXK851987:DXR851987 EHG851987:EHN851987 ERC851987:ERJ851987 FAY851987:FBF851987 FKU851987:FLB851987 FUQ851987:FUX851987 GEM851987:GET851987 GOI851987:GOP851987 GYE851987:GYL851987 HIA851987:HIH851987 HRW851987:HSD851987 IBS851987:IBZ851987 ILO851987:ILV851987 IVK851987:IVR851987 JFG851987:JFN851987 JPC851987:JPJ851987 JYY851987:JZF851987 KIU851987:KJB851987 KSQ851987:KSX851987 LCM851987:LCT851987 LMI851987:LMP851987 LWE851987:LWL851987 MGA851987:MGH851987 MPW851987:MQD851987 MZS851987:MZZ851987 NJO851987:NJV851987 NTK851987:NTR851987 ODG851987:ODN851987 ONC851987:ONJ851987 OWY851987:OXF851987 PGU851987:PHB851987 PQQ851987:PQX851987 QAM851987:QAT851987 QKI851987:QKP851987 QUE851987:QUL851987 REA851987:REH851987 RNW851987:ROD851987 RXS851987:RXZ851987 SHO851987:SHV851987 SRK851987:SRR851987 TBG851987:TBN851987 TLC851987:TLJ851987 TUY851987:TVF851987 UEU851987:UFB851987 UOQ851987:UOX851987 UYM851987:UYT851987 VII851987:VIP851987 VSE851987:VSL851987 WCA851987:WCH851987 WLW851987:WMD851987 WVS851987:WVZ851987 JG917523:JN917523 TC917523:TJ917523 ACY917523:ADF917523 AMU917523:ANB917523 AWQ917523:AWX917523 BGM917523:BGT917523 BQI917523:BQP917523 CAE917523:CAL917523 CKA917523:CKH917523 CTW917523:CUD917523 DDS917523:DDZ917523 DNO917523:DNV917523 DXK917523:DXR917523 EHG917523:EHN917523 ERC917523:ERJ917523 FAY917523:FBF917523 FKU917523:FLB917523 FUQ917523:FUX917523 GEM917523:GET917523 GOI917523:GOP917523 GYE917523:GYL917523 HIA917523:HIH917523 HRW917523:HSD917523 IBS917523:IBZ917523 ILO917523:ILV917523 IVK917523:IVR917523 JFG917523:JFN917523 JPC917523:JPJ917523 JYY917523:JZF917523 KIU917523:KJB917523 KSQ917523:KSX917523 LCM917523:LCT917523 LMI917523:LMP917523 LWE917523:LWL917523 MGA917523:MGH917523 MPW917523:MQD917523 MZS917523:MZZ917523 NJO917523:NJV917523 NTK917523:NTR917523 ODG917523:ODN917523 ONC917523:ONJ917523 OWY917523:OXF917523 PGU917523:PHB917523 PQQ917523:PQX917523 QAM917523:QAT917523 QKI917523:QKP917523 QUE917523:QUL917523 REA917523:REH917523 RNW917523:ROD917523 RXS917523:RXZ917523 SHO917523:SHV917523 SRK917523:SRR917523 TBG917523:TBN917523 TLC917523:TLJ917523 TUY917523:TVF917523 UEU917523:UFB917523 UOQ917523:UOX917523 UYM917523:UYT917523 VII917523:VIP917523 VSE917523:VSL917523 WCA917523:WCH917523 WLW917523:WMD917523 WVS917523:WVZ917523 WVS983059:WVZ983059 JG983059:JN983059 TC983059:TJ983059 ACY983059:ADF983059 AMU983059:ANB983059 AWQ983059:AWX983059 BGM983059:BGT983059 BQI983059:BQP983059 CAE983059:CAL983059 CKA983059:CKH983059 CTW983059:CUD983059 DDS983059:DDZ983059 DNO983059:DNV983059 DXK983059:DXR983059 EHG983059:EHN983059 ERC983059:ERJ983059 FAY983059:FBF983059 FKU983059:FLB983059 FUQ983059:FUX983059 GEM983059:GET983059 GOI983059:GOP983059 GYE983059:GYL983059 HIA983059:HIH983059 HRW983059:HSD983059 IBS983059:IBZ983059 ILO983059:ILV983059 IVK983059:IVR983059 JFG983059:JFN983059 JPC983059:JPJ983059 JYY983059:JZF983059 KIU983059:KJB983059 KSQ983059:KSX983059 LCM983059:LCT983059 LMI983059:LMP983059 LWE983059:LWL983059 MGA983059:MGH983059 MPW983059:MQD983059 MZS983059:MZZ983059 NJO983059:NJV983059 NTK983059:NTR983059 ODG983059:ODN983059 ONC983059:ONJ983059 OWY983059:OXF983059 PGU983059:PHB983059 PQQ983059:PQX983059 QAM983059:QAT983059 QKI983059:QKP983059 QUE983059:QUL983059 REA983059:REH983059 RNW983059:ROD983059 RXS983059:RXZ983059 SHO983059:SHV983059 SRK983059:SRR983059 TBG983059:TBN983059 TLC983059:TLJ983059 TUY983059:TVF983059 UEU983059:UFB983059 UOQ983059:UOX983059 UYM983059:UYT983059 VII983059:VIP983059 VSE983059:VSL983059 WCA983059:WCH983059 WLW983059:WMD983059 JG23:JN23 WVS23:WVZ23 WLW23:WMD23 WCA23:WCH23 VSE23:VSL23 VII23:VIP23 UYM23:UYT23 UOQ23:UOX23 UEU23:UFB23 TUY23:TVF23 TLC23:TLJ23 TBG23:TBN23 SRK23:SRR23 SHO23:SHV23 RXS23:RXZ23 RNW23:ROD23 REA23:REH23 QUE23:QUL23 QKI23:QKP23 QAM23:QAT23 PQQ23:PQX23 PGU23:PHB23 OWY23:OXF23 ONC23:ONJ23 ODG23:ODN23 NTK23:NTR23 NJO23:NJV23 MZS23:MZZ23 MPW23:MQD23 MGA23:MGH23 LWE23:LWL23 LMI23:LMP23 LCM23:LCT23 KSQ23:KSX23 KIU23:KJB23 JYY23:JZF23 JPC23:JPJ23 JFG23:JFN23 IVK23:IVR23 ILO23:ILV23 IBS23:IBZ23 HRW23:HSD23 HIA23:HIH23 GYE23:GYL23 GOI23:GOP23 GEM23:GET23 FUQ23:FUX23 FKU23:FLB23 FAY23:FBF23 ERC23:ERJ23 EHG23:EHN23 DXK23:DXR23 DNO23:DNV23 DDS23:DDZ23 CTW23:CUD23 CKA23:CKH23 CAE23:CAL23 BQI23:BQP23 BGM23:BGT23 AWQ23:AWX23 AMU23:ANB23 ACY23:ADF23 TC23:TJ23 D917523:R917523 D851987:R851987 D786451:R786451 D720915:R720915 D655379:R655379 D589843:R589843 D524307:R524307 D458771:R458771 D393235:R393235 D327699:R327699 D262163:R262163 D196627:R196627 D131091:R131091 D65555:R65555 D983059:R983059">
      <formula1>kind_of_cons</formula1>
    </dataValidation>
    <dataValidation type="list" allowBlank="1" showInputMessage="1" showErrorMessage="1" errorTitle="Ошибка" error="Выберите значение из списка" sqref="WVQ983060 B65556 JE65556 TA65556 ACW65556 AMS65556 AWO65556 BGK65556 BQG65556 CAC65556 CJY65556 CTU65556 DDQ65556 DNM65556 DXI65556 EHE65556 ERA65556 FAW65556 FKS65556 FUO65556 GEK65556 GOG65556 GYC65556 HHY65556 HRU65556 IBQ65556 ILM65556 IVI65556 JFE65556 JPA65556 JYW65556 KIS65556 KSO65556 LCK65556 LMG65556 LWC65556 MFY65556 MPU65556 MZQ65556 NJM65556 NTI65556 ODE65556 ONA65556 OWW65556 PGS65556 PQO65556 QAK65556 QKG65556 QUC65556 RDY65556 RNU65556 RXQ65556 SHM65556 SRI65556 TBE65556 TLA65556 TUW65556 UES65556 UOO65556 UYK65556 VIG65556 VSC65556 WBY65556 WLU65556 WVQ65556 B131092 JE131092 TA131092 ACW131092 AMS131092 AWO131092 BGK131092 BQG131092 CAC131092 CJY131092 CTU131092 DDQ131092 DNM131092 DXI131092 EHE131092 ERA131092 FAW131092 FKS131092 FUO131092 GEK131092 GOG131092 GYC131092 HHY131092 HRU131092 IBQ131092 ILM131092 IVI131092 JFE131092 JPA131092 JYW131092 KIS131092 KSO131092 LCK131092 LMG131092 LWC131092 MFY131092 MPU131092 MZQ131092 NJM131092 NTI131092 ODE131092 ONA131092 OWW131092 PGS131092 PQO131092 QAK131092 QKG131092 QUC131092 RDY131092 RNU131092 RXQ131092 SHM131092 SRI131092 TBE131092 TLA131092 TUW131092 UES131092 UOO131092 UYK131092 VIG131092 VSC131092 WBY131092 WLU131092 WVQ131092 B196628 JE196628 TA196628 ACW196628 AMS196628 AWO196628 BGK196628 BQG196628 CAC196628 CJY196628 CTU196628 DDQ196628 DNM196628 DXI196628 EHE196628 ERA196628 FAW196628 FKS196628 FUO196628 GEK196628 GOG196628 GYC196628 HHY196628 HRU196628 IBQ196628 ILM196628 IVI196628 JFE196628 JPA196628 JYW196628 KIS196628 KSO196628 LCK196628 LMG196628 LWC196628 MFY196628 MPU196628 MZQ196628 NJM196628 NTI196628 ODE196628 ONA196628 OWW196628 PGS196628 PQO196628 QAK196628 QKG196628 QUC196628 RDY196628 RNU196628 RXQ196628 SHM196628 SRI196628 TBE196628 TLA196628 TUW196628 UES196628 UOO196628 UYK196628 VIG196628 VSC196628 WBY196628 WLU196628 WVQ196628 B262164 JE262164 TA262164 ACW262164 AMS262164 AWO262164 BGK262164 BQG262164 CAC262164 CJY262164 CTU262164 DDQ262164 DNM262164 DXI262164 EHE262164 ERA262164 FAW262164 FKS262164 FUO262164 GEK262164 GOG262164 GYC262164 HHY262164 HRU262164 IBQ262164 ILM262164 IVI262164 JFE262164 JPA262164 JYW262164 KIS262164 KSO262164 LCK262164 LMG262164 LWC262164 MFY262164 MPU262164 MZQ262164 NJM262164 NTI262164 ODE262164 ONA262164 OWW262164 PGS262164 PQO262164 QAK262164 QKG262164 QUC262164 RDY262164 RNU262164 RXQ262164 SHM262164 SRI262164 TBE262164 TLA262164 TUW262164 UES262164 UOO262164 UYK262164 VIG262164 VSC262164 WBY262164 WLU262164 WVQ262164 B327700 JE327700 TA327700 ACW327700 AMS327700 AWO327700 BGK327700 BQG327700 CAC327700 CJY327700 CTU327700 DDQ327700 DNM327700 DXI327700 EHE327700 ERA327700 FAW327700 FKS327700 FUO327700 GEK327700 GOG327700 GYC327700 HHY327700 HRU327700 IBQ327700 ILM327700 IVI327700 JFE327700 JPA327700 JYW327700 KIS327700 KSO327700 LCK327700 LMG327700 LWC327700 MFY327700 MPU327700 MZQ327700 NJM327700 NTI327700 ODE327700 ONA327700 OWW327700 PGS327700 PQO327700 QAK327700 QKG327700 QUC327700 RDY327700 RNU327700 RXQ327700 SHM327700 SRI327700 TBE327700 TLA327700 TUW327700 UES327700 UOO327700 UYK327700 VIG327700 VSC327700 WBY327700 WLU327700 WVQ327700 B393236 JE393236 TA393236 ACW393236 AMS393236 AWO393236 BGK393236 BQG393236 CAC393236 CJY393236 CTU393236 DDQ393236 DNM393236 DXI393236 EHE393236 ERA393236 FAW393236 FKS393236 FUO393236 GEK393236 GOG393236 GYC393236 HHY393236 HRU393236 IBQ393236 ILM393236 IVI393236 JFE393236 JPA393236 JYW393236 KIS393236 KSO393236 LCK393236 LMG393236 LWC393236 MFY393236 MPU393236 MZQ393236 NJM393236 NTI393236 ODE393236 ONA393236 OWW393236 PGS393236 PQO393236 QAK393236 QKG393236 QUC393236 RDY393236 RNU393236 RXQ393236 SHM393236 SRI393236 TBE393236 TLA393236 TUW393236 UES393236 UOO393236 UYK393236 VIG393236 VSC393236 WBY393236 WLU393236 WVQ393236 B458772 JE458772 TA458772 ACW458772 AMS458772 AWO458772 BGK458772 BQG458772 CAC458772 CJY458772 CTU458772 DDQ458772 DNM458772 DXI458772 EHE458772 ERA458772 FAW458772 FKS458772 FUO458772 GEK458772 GOG458772 GYC458772 HHY458772 HRU458772 IBQ458772 ILM458772 IVI458772 JFE458772 JPA458772 JYW458772 KIS458772 KSO458772 LCK458772 LMG458772 LWC458772 MFY458772 MPU458772 MZQ458772 NJM458772 NTI458772 ODE458772 ONA458772 OWW458772 PGS458772 PQO458772 QAK458772 QKG458772 QUC458772 RDY458772 RNU458772 RXQ458772 SHM458772 SRI458772 TBE458772 TLA458772 TUW458772 UES458772 UOO458772 UYK458772 VIG458772 VSC458772 WBY458772 WLU458772 WVQ458772 B524308 JE524308 TA524308 ACW524308 AMS524308 AWO524308 BGK524308 BQG524308 CAC524308 CJY524308 CTU524308 DDQ524308 DNM524308 DXI524308 EHE524308 ERA524308 FAW524308 FKS524308 FUO524308 GEK524308 GOG524308 GYC524308 HHY524308 HRU524308 IBQ524308 ILM524308 IVI524308 JFE524308 JPA524308 JYW524308 KIS524308 KSO524308 LCK524308 LMG524308 LWC524308 MFY524308 MPU524308 MZQ524308 NJM524308 NTI524308 ODE524308 ONA524308 OWW524308 PGS524308 PQO524308 QAK524308 QKG524308 QUC524308 RDY524308 RNU524308 RXQ524308 SHM524308 SRI524308 TBE524308 TLA524308 TUW524308 UES524308 UOO524308 UYK524308 VIG524308 VSC524308 WBY524308 WLU524308 WVQ524308 B589844 JE589844 TA589844 ACW589844 AMS589844 AWO589844 BGK589844 BQG589844 CAC589844 CJY589844 CTU589844 DDQ589844 DNM589844 DXI589844 EHE589844 ERA589844 FAW589844 FKS589844 FUO589844 GEK589844 GOG589844 GYC589844 HHY589844 HRU589844 IBQ589844 ILM589844 IVI589844 JFE589844 JPA589844 JYW589844 KIS589844 KSO589844 LCK589844 LMG589844 LWC589844 MFY589844 MPU589844 MZQ589844 NJM589844 NTI589844 ODE589844 ONA589844 OWW589844 PGS589844 PQO589844 QAK589844 QKG589844 QUC589844 RDY589844 RNU589844 RXQ589844 SHM589844 SRI589844 TBE589844 TLA589844 TUW589844 UES589844 UOO589844 UYK589844 VIG589844 VSC589844 WBY589844 WLU589844 WVQ589844 B655380 JE655380 TA655380 ACW655380 AMS655380 AWO655380 BGK655380 BQG655380 CAC655380 CJY655380 CTU655380 DDQ655380 DNM655380 DXI655380 EHE655380 ERA655380 FAW655380 FKS655380 FUO655380 GEK655380 GOG655380 GYC655380 HHY655380 HRU655380 IBQ655380 ILM655380 IVI655380 JFE655380 JPA655380 JYW655380 KIS655380 KSO655380 LCK655380 LMG655380 LWC655380 MFY655380 MPU655380 MZQ655380 NJM655380 NTI655380 ODE655380 ONA655380 OWW655380 PGS655380 PQO655380 QAK655380 QKG655380 QUC655380 RDY655380 RNU655380 RXQ655380 SHM655380 SRI655380 TBE655380 TLA655380 TUW655380 UES655380 UOO655380 UYK655380 VIG655380 VSC655380 WBY655380 WLU655380 WVQ655380 B720916 JE720916 TA720916 ACW720916 AMS720916 AWO720916 BGK720916 BQG720916 CAC720916 CJY720916 CTU720916 DDQ720916 DNM720916 DXI720916 EHE720916 ERA720916 FAW720916 FKS720916 FUO720916 GEK720916 GOG720916 GYC720916 HHY720916 HRU720916 IBQ720916 ILM720916 IVI720916 JFE720916 JPA720916 JYW720916 KIS720916 KSO720916 LCK720916 LMG720916 LWC720916 MFY720916 MPU720916 MZQ720916 NJM720916 NTI720916 ODE720916 ONA720916 OWW720916 PGS720916 PQO720916 QAK720916 QKG720916 QUC720916 RDY720916 RNU720916 RXQ720916 SHM720916 SRI720916 TBE720916 TLA720916 TUW720916 UES720916 UOO720916 UYK720916 VIG720916 VSC720916 WBY720916 WLU720916 WVQ720916 B786452 JE786452 TA786452 ACW786452 AMS786452 AWO786452 BGK786452 BQG786452 CAC786452 CJY786452 CTU786452 DDQ786452 DNM786452 DXI786452 EHE786452 ERA786452 FAW786452 FKS786452 FUO786452 GEK786452 GOG786452 GYC786452 HHY786452 HRU786452 IBQ786452 ILM786452 IVI786452 JFE786452 JPA786452 JYW786452 KIS786452 KSO786452 LCK786452 LMG786452 LWC786452 MFY786452 MPU786452 MZQ786452 NJM786452 NTI786452 ODE786452 ONA786452 OWW786452 PGS786452 PQO786452 QAK786452 QKG786452 QUC786452 RDY786452 RNU786452 RXQ786452 SHM786452 SRI786452 TBE786452 TLA786452 TUW786452 UES786452 UOO786452 UYK786452 VIG786452 VSC786452 WBY786452 WLU786452 WVQ786452 B851988 JE851988 TA851988 ACW851988 AMS851988 AWO851988 BGK851988 BQG851988 CAC851988 CJY851988 CTU851988 DDQ851988 DNM851988 DXI851988 EHE851988 ERA851988 FAW851988 FKS851988 FUO851988 GEK851988 GOG851988 GYC851988 HHY851988 HRU851988 IBQ851988 ILM851988 IVI851988 JFE851988 JPA851988 JYW851988 KIS851988 KSO851988 LCK851988 LMG851988 LWC851988 MFY851988 MPU851988 MZQ851988 NJM851988 NTI851988 ODE851988 ONA851988 OWW851988 PGS851988 PQO851988 QAK851988 QKG851988 QUC851988 RDY851988 RNU851988 RXQ851988 SHM851988 SRI851988 TBE851988 TLA851988 TUW851988 UES851988 UOO851988 UYK851988 VIG851988 VSC851988 WBY851988 WLU851988 WVQ851988 B917524 JE917524 TA917524 ACW917524 AMS917524 AWO917524 BGK917524 BQG917524 CAC917524 CJY917524 CTU917524 DDQ917524 DNM917524 DXI917524 EHE917524 ERA917524 FAW917524 FKS917524 FUO917524 GEK917524 GOG917524 GYC917524 HHY917524 HRU917524 IBQ917524 ILM917524 IVI917524 JFE917524 JPA917524 JYW917524 KIS917524 KSO917524 LCK917524 LMG917524 LWC917524 MFY917524 MPU917524 MZQ917524 NJM917524 NTI917524 ODE917524 ONA917524 OWW917524 PGS917524 PQO917524 QAK917524 QKG917524 QUC917524 RDY917524 RNU917524 RXQ917524 SHM917524 SRI917524 TBE917524 TLA917524 TUW917524 UES917524 UOO917524 UYK917524 VIG917524 VSC917524 WBY917524 WLU917524 WVQ917524 B983060 JE983060 TA983060 ACW983060 AMS983060 AWO983060 BGK983060 BQG983060 CAC983060 CJY983060 CTU983060 DDQ983060 DNM983060 DXI983060 EHE983060 ERA983060 FAW983060 FKS983060 FUO983060 GEK983060 GOG983060 GYC983060 HHY983060 HRU983060 IBQ983060 ILM983060 IVI983060 JFE983060 JPA983060 JYW983060 KIS983060 KSO983060 LCK983060 LMG983060 LWC983060 MFY983060 MPU983060 MZQ983060 NJM983060 NTI983060 ODE983060 ONA983060 OWW983060 PGS983060 PQO983060 QAK983060 QKG983060 QUC983060 RDY983060 RNU983060 RXQ983060 SHM983060 SRI983060 TBE983060 TLA983060 TUW983060 UES983060 UOO983060 UYK983060 VIG983060 VSC983060 WBY983060 WLU983060 WBY24 WLU24 WVQ24 B24 JE24 TA24 ACW24 AMS24 AWO24 BGK24 BQG24 CAC24 CJY24 CTU24 DDQ24 DNM24 DXI24 EHE24 ERA24 FAW24 FKS24 FUO24 GEK24 GOG24 GYC24 HHY24 HRU24 IBQ24 ILM24 IVI24 JFE24 JPA24 JYW24 KIS24 KSO24 LCK24 LMG24 LWC24 MFY24 MPU24 MZQ24 NJM24 NTI24 ODE24 ONA24 OWW24 PGS24 PQO24 QAK24 QKG24 QUC24 RDY24 RNU24 RXQ24 SHM24 SRI24 TBE24 TLA24 TUW24 UES24 UOO24 UYK24 VIG24 VSC24">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G65556 JJ65556 TF65556 ADB65556 AMX65556 AWT65556 BGP65556 BQL65556 CAH65556 CKD65556 CTZ65556 DDV65556 DNR65556 DXN65556 EHJ65556 ERF65556 FBB65556 FKX65556 FUT65556 GEP65556 GOL65556 GYH65556 HID65556 HRZ65556 IBV65556 ILR65556 IVN65556 JFJ65556 JPF65556 JZB65556 KIX65556 KST65556 LCP65556 LML65556 LWH65556 MGD65556 MPZ65556 MZV65556 NJR65556 NTN65556 ODJ65556 ONF65556 OXB65556 PGX65556 PQT65556 QAP65556 QKL65556 QUH65556 RED65556 RNZ65556 RXV65556 SHR65556 SRN65556 TBJ65556 TLF65556 TVB65556 UEX65556 UOT65556 UYP65556 VIL65556 VSH65556 WCD65556 WLZ65556 WVV65556 G131092 JJ131092 TF131092 ADB131092 AMX131092 AWT131092 BGP131092 BQL131092 CAH131092 CKD131092 CTZ131092 DDV131092 DNR131092 DXN131092 EHJ131092 ERF131092 FBB131092 FKX131092 FUT131092 GEP131092 GOL131092 GYH131092 HID131092 HRZ131092 IBV131092 ILR131092 IVN131092 JFJ131092 JPF131092 JZB131092 KIX131092 KST131092 LCP131092 LML131092 LWH131092 MGD131092 MPZ131092 MZV131092 NJR131092 NTN131092 ODJ131092 ONF131092 OXB131092 PGX131092 PQT131092 QAP131092 QKL131092 QUH131092 RED131092 RNZ131092 RXV131092 SHR131092 SRN131092 TBJ131092 TLF131092 TVB131092 UEX131092 UOT131092 UYP131092 VIL131092 VSH131092 WCD131092 WLZ131092 WVV131092 G196628 JJ196628 TF196628 ADB196628 AMX196628 AWT196628 BGP196628 BQL196628 CAH196628 CKD196628 CTZ196628 DDV196628 DNR196628 DXN196628 EHJ196628 ERF196628 FBB196628 FKX196628 FUT196628 GEP196628 GOL196628 GYH196628 HID196628 HRZ196628 IBV196628 ILR196628 IVN196628 JFJ196628 JPF196628 JZB196628 KIX196628 KST196628 LCP196628 LML196628 LWH196628 MGD196628 MPZ196628 MZV196628 NJR196628 NTN196628 ODJ196628 ONF196628 OXB196628 PGX196628 PQT196628 QAP196628 QKL196628 QUH196628 RED196628 RNZ196628 RXV196628 SHR196628 SRN196628 TBJ196628 TLF196628 TVB196628 UEX196628 UOT196628 UYP196628 VIL196628 VSH196628 WCD196628 WLZ196628 WVV196628 G262164 JJ262164 TF262164 ADB262164 AMX262164 AWT262164 BGP262164 BQL262164 CAH262164 CKD262164 CTZ262164 DDV262164 DNR262164 DXN262164 EHJ262164 ERF262164 FBB262164 FKX262164 FUT262164 GEP262164 GOL262164 GYH262164 HID262164 HRZ262164 IBV262164 ILR262164 IVN262164 JFJ262164 JPF262164 JZB262164 KIX262164 KST262164 LCP262164 LML262164 LWH262164 MGD262164 MPZ262164 MZV262164 NJR262164 NTN262164 ODJ262164 ONF262164 OXB262164 PGX262164 PQT262164 QAP262164 QKL262164 QUH262164 RED262164 RNZ262164 RXV262164 SHR262164 SRN262164 TBJ262164 TLF262164 TVB262164 UEX262164 UOT262164 UYP262164 VIL262164 VSH262164 WCD262164 WLZ262164 WVV262164 G327700 JJ327700 TF327700 ADB327700 AMX327700 AWT327700 BGP327700 BQL327700 CAH327700 CKD327700 CTZ327700 DDV327700 DNR327700 DXN327700 EHJ327700 ERF327700 FBB327700 FKX327700 FUT327700 GEP327700 GOL327700 GYH327700 HID327700 HRZ327700 IBV327700 ILR327700 IVN327700 JFJ327700 JPF327700 JZB327700 KIX327700 KST327700 LCP327700 LML327700 LWH327700 MGD327700 MPZ327700 MZV327700 NJR327700 NTN327700 ODJ327700 ONF327700 OXB327700 PGX327700 PQT327700 QAP327700 QKL327700 QUH327700 RED327700 RNZ327700 RXV327700 SHR327700 SRN327700 TBJ327700 TLF327700 TVB327700 UEX327700 UOT327700 UYP327700 VIL327700 VSH327700 WCD327700 WLZ327700 WVV327700 G393236 JJ393236 TF393236 ADB393236 AMX393236 AWT393236 BGP393236 BQL393236 CAH393236 CKD393236 CTZ393236 DDV393236 DNR393236 DXN393236 EHJ393236 ERF393236 FBB393236 FKX393236 FUT393236 GEP393236 GOL393236 GYH393236 HID393236 HRZ393236 IBV393236 ILR393236 IVN393236 JFJ393236 JPF393236 JZB393236 KIX393236 KST393236 LCP393236 LML393236 LWH393236 MGD393236 MPZ393236 MZV393236 NJR393236 NTN393236 ODJ393236 ONF393236 OXB393236 PGX393236 PQT393236 QAP393236 QKL393236 QUH393236 RED393236 RNZ393236 RXV393236 SHR393236 SRN393236 TBJ393236 TLF393236 TVB393236 UEX393236 UOT393236 UYP393236 VIL393236 VSH393236 WCD393236 WLZ393236 WVV393236 G458772 JJ458772 TF458772 ADB458772 AMX458772 AWT458772 BGP458772 BQL458772 CAH458772 CKD458772 CTZ458772 DDV458772 DNR458772 DXN458772 EHJ458772 ERF458772 FBB458772 FKX458772 FUT458772 GEP458772 GOL458772 GYH458772 HID458772 HRZ458772 IBV458772 ILR458772 IVN458772 JFJ458772 JPF458772 JZB458772 KIX458772 KST458772 LCP458772 LML458772 LWH458772 MGD458772 MPZ458772 MZV458772 NJR458772 NTN458772 ODJ458772 ONF458772 OXB458772 PGX458772 PQT458772 QAP458772 QKL458772 QUH458772 RED458772 RNZ458772 RXV458772 SHR458772 SRN458772 TBJ458772 TLF458772 TVB458772 UEX458772 UOT458772 UYP458772 VIL458772 VSH458772 WCD458772 WLZ458772 WVV458772 G524308 JJ524308 TF524308 ADB524308 AMX524308 AWT524308 BGP524308 BQL524308 CAH524308 CKD524308 CTZ524308 DDV524308 DNR524308 DXN524308 EHJ524308 ERF524308 FBB524308 FKX524308 FUT524308 GEP524308 GOL524308 GYH524308 HID524308 HRZ524308 IBV524308 ILR524308 IVN524308 JFJ524308 JPF524308 JZB524308 KIX524308 KST524308 LCP524308 LML524308 LWH524308 MGD524308 MPZ524308 MZV524308 NJR524308 NTN524308 ODJ524308 ONF524308 OXB524308 PGX524308 PQT524308 QAP524308 QKL524308 QUH524308 RED524308 RNZ524308 RXV524308 SHR524308 SRN524308 TBJ524308 TLF524308 TVB524308 UEX524308 UOT524308 UYP524308 VIL524308 VSH524308 WCD524308 WLZ524308 WVV524308 G589844 JJ589844 TF589844 ADB589844 AMX589844 AWT589844 BGP589844 BQL589844 CAH589844 CKD589844 CTZ589844 DDV589844 DNR589844 DXN589844 EHJ589844 ERF589844 FBB589844 FKX589844 FUT589844 GEP589844 GOL589844 GYH589844 HID589844 HRZ589844 IBV589844 ILR589844 IVN589844 JFJ589844 JPF589844 JZB589844 KIX589844 KST589844 LCP589844 LML589844 LWH589844 MGD589844 MPZ589844 MZV589844 NJR589844 NTN589844 ODJ589844 ONF589844 OXB589844 PGX589844 PQT589844 QAP589844 QKL589844 QUH589844 RED589844 RNZ589844 RXV589844 SHR589844 SRN589844 TBJ589844 TLF589844 TVB589844 UEX589844 UOT589844 UYP589844 VIL589844 VSH589844 WCD589844 WLZ589844 WVV589844 G655380 JJ655380 TF655380 ADB655380 AMX655380 AWT655380 BGP655380 BQL655380 CAH655380 CKD655380 CTZ655380 DDV655380 DNR655380 DXN655380 EHJ655380 ERF655380 FBB655380 FKX655380 FUT655380 GEP655380 GOL655380 GYH655380 HID655380 HRZ655380 IBV655380 ILR655380 IVN655380 JFJ655380 JPF655380 JZB655380 KIX655380 KST655380 LCP655380 LML655380 LWH655380 MGD655380 MPZ655380 MZV655380 NJR655380 NTN655380 ODJ655380 ONF655380 OXB655380 PGX655380 PQT655380 QAP655380 QKL655380 QUH655380 RED655380 RNZ655380 RXV655380 SHR655380 SRN655380 TBJ655380 TLF655380 TVB655380 UEX655380 UOT655380 UYP655380 VIL655380 VSH655380 WCD655380 WLZ655380 WVV655380 G720916 JJ720916 TF720916 ADB720916 AMX720916 AWT720916 BGP720916 BQL720916 CAH720916 CKD720916 CTZ720916 DDV720916 DNR720916 DXN720916 EHJ720916 ERF720916 FBB720916 FKX720916 FUT720916 GEP720916 GOL720916 GYH720916 HID720916 HRZ720916 IBV720916 ILR720916 IVN720916 JFJ720916 JPF720916 JZB720916 KIX720916 KST720916 LCP720916 LML720916 LWH720916 MGD720916 MPZ720916 MZV720916 NJR720916 NTN720916 ODJ720916 ONF720916 OXB720916 PGX720916 PQT720916 QAP720916 QKL720916 QUH720916 RED720916 RNZ720916 RXV720916 SHR720916 SRN720916 TBJ720916 TLF720916 TVB720916 UEX720916 UOT720916 UYP720916 VIL720916 VSH720916 WCD720916 WLZ720916 WVV720916 G786452 JJ786452 TF786452 ADB786452 AMX786452 AWT786452 BGP786452 BQL786452 CAH786452 CKD786452 CTZ786452 DDV786452 DNR786452 DXN786452 EHJ786452 ERF786452 FBB786452 FKX786452 FUT786452 GEP786452 GOL786452 GYH786452 HID786452 HRZ786452 IBV786452 ILR786452 IVN786452 JFJ786452 JPF786452 JZB786452 KIX786452 KST786452 LCP786452 LML786452 LWH786452 MGD786452 MPZ786452 MZV786452 NJR786452 NTN786452 ODJ786452 ONF786452 OXB786452 PGX786452 PQT786452 QAP786452 QKL786452 QUH786452 RED786452 RNZ786452 RXV786452 SHR786452 SRN786452 TBJ786452 TLF786452 TVB786452 UEX786452 UOT786452 UYP786452 VIL786452 VSH786452 WCD786452 WLZ786452 WVV786452 G851988 JJ851988 TF851988 ADB851988 AMX851988 AWT851988 BGP851988 BQL851988 CAH851988 CKD851988 CTZ851988 DDV851988 DNR851988 DXN851988 EHJ851988 ERF851988 FBB851988 FKX851988 FUT851988 GEP851988 GOL851988 GYH851988 HID851988 HRZ851988 IBV851988 ILR851988 IVN851988 JFJ851988 JPF851988 JZB851988 KIX851988 KST851988 LCP851988 LML851988 LWH851988 MGD851988 MPZ851988 MZV851988 NJR851988 NTN851988 ODJ851988 ONF851988 OXB851988 PGX851988 PQT851988 QAP851988 QKL851988 QUH851988 RED851988 RNZ851988 RXV851988 SHR851988 SRN851988 TBJ851988 TLF851988 TVB851988 UEX851988 UOT851988 UYP851988 VIL851988 VSH851988 WCD851988 WLZ851988 WVV851988 G917524 JJ917524 TF917524 ADB917524 AMX917524 AWT917524 BGP917524 BQL917524 CAH917524 CKD917524 CTZ917524 DDV917524 DNR917524 DXN917524 EHJ917524 ERF917524 FBB917524 FKX917524 FUT917524 GEP917524 GOL917524 GYH917524 HID917524 HRZ917524 IBV917524 ILR917524 IVN917524 JFJ917524 JPF917524 JZB917524 KIX917524 KST917524 LCP917524 LML917524 LWH917524 MGD917524 MPZ917524 MZV917524 NJR917524 NTN917524 ODJ917524 ONF917524 OXB917524 PGX917524 PQT917524 QAP917524 QKL917524 QUH917524 RED917524 RNZ917524 RXV917524 SHR917524 SRN917524 TBJ917524 TLF917524 TVB917524 UEX917524 UOT917524 UYP917524 VIL917524 VSH917524 WCD917524 WLZ917524 WVV917524 G983060 JJ983060 TF983060 ADB983060 AMX983060 AWT983060 BGP983060 BQL983060 CAH983060 CKD983060 CTZ983060 DDV983060 DNR983060 DXN983060 EHJ983060 ERF983060 FBB983060 FKX983060 FUT983060 GEP983060 GOL983060 GYH983060 HID983060 HRZ983060 IBV983060 ILR983060 IVN983060 JFJ983060 JPF983060 JZB983060 KIX983060 KST983060 LCP983060 LML983060 LWH983060 MGD983060 MPZ983060 MZV983060 NJR983060 NTN983060 ODJ983060 ONF983060 OXB983060 PGX983060 PQT983060 QAP983060 QKL983060 QUH983060 RED983060 RNZ983060 RXV983060 SHR983060 SRN983060 TBJ983060 TLF983060 TVB983060 UEX983060 UOT983060 UYP983060 VIL983060 VSH983060 WCD983060 WLZ983060 WVV983060 WVX983060 I65556 JL65556 TH65556 ADD65556 AMZ65556 AWV65556 BGR65556 BQN65556 CAJ65556 CKF65556 CUB65556 DDX65556 DNT65556 DXP65556 EHL65556 ERH65556 FBD65556 FKZ65556 FUV65556 GER65556 GON65556 GYJ65556 HIF65556 HSB65556 IBX65556 ILT65556 IVP65556 JFL65556 JPH65556 JZD65556 KIZ65556 KSV65556 LCR65556 LMN65556 LWJ65556 MGF65556 MQB65556 MZX65556 NJT65556 NTP65556 ODL65556 ONH65556 OXD65556 PGZ65556 PQV65556 QAR65556 QKN65556 QUJ65556 REF65556 ROB65556 RXX65556 SHT65556 SRP65556 TBL65556 TLH65556 TVD65556 UEZ65556 UOV65556 UYR65556 VIN65556 VSJ65556 WCF65556 WMB65556 WVX65556 I131092 JL131092 TH131092 ADD131092 AMZ131092 AWV131092 BGR131092 BQN131092 CAJ131092 CKF131092 CUB131092 DDX131092 DNT131092 DXP131092 EHL131092 ERH131092 FBD131092 FKZ131092 FUV131092 GER131092 GON131092 GYJ131092 HIF131092 HSB131092 IBX131092 ILT131092 IVP131092 JFL131092 JPH131092 JZD131092 KIZ131092 KSV131092 LCR131092 LMN131092 LWJ131092 MGF131092 MQB131092 MZX131092 NJT131092 NTP131092 ODL131092 ONH131092 OXD131092 PGZ131092 PQV131092 QAR131092 QKN131092 QUJ131092 REF131092 ROB131092 RXX131092 SHT131092 SRP131092 TBL131092 TLH131092 TVD131092 UEZ131092 UOV131092 UYR131092 VIN131092 VSJ131092 WCF131092 WMB131092 WVX131092 I196628 JL196628 TH196628 ADD196628 AMZ196628 AWV196628 BGR196628 BQN196628 CAJ196628 CKF196628 CUB196628 DDX196628 DNT196628 DXP196628 EHL196628 ERH196628 FBD196628 FKZ196628 FUV196628 GER196628 GON196628 GYJ196628 HIF196628 HSB196628 IBX196628 ILT196628 IVP196628 JFL196628 JPH196628 JZD196628 KIZ196628 KSV196628 LCR196628 LMN196628 LWJ196628 MGF196628 MQB196628 MZX196628 NJT196628 NTP196628 ODL196628 ONH196628 OXD196628 PGZ196628 PQV196628 QAR196628 QKN196628 QUJ196628 REF196628 ROB196628 RXX196628 SHT196628 SRP196628 TBL196628 TLH196628 TVD196628 UEZ196628 UOV196628 UYR196628 VIN196628 VSJ196628 WCF196628 WMB196628 WVX196628 I262164 JL262164 TH262164 ADD262164 AMZ262164 AWV262164 BGR262164 BQN262164 CAJ262164 CKF262164 CUB262164 DDX262164 DNT262164 DXP262164 EHL262164 ERH262164 FBD262164 FKZ262164 FUV262164 GER262164 GON262164 GYJ262164 HIF262164 HSB262164 IBX262164 ILT262164 IVP262164 JFL262164 JPH262164 JZD262164 KIZ262164 KSV262164 LCR262164 LMN262164 LWJ262164 MGF262164 MQB262164 MZX262164 NJT262164 NTP262164 ODL262164 ONH262164 OXD262164 PGZ262164 PQV262164 QAR262164 QKN262164 QUJ262164 REF262164 ROB262164 RXX262164 SHT262164 SRP262164 TBL262164 TLH262164 TVD262164 UEZ262164 UOV262164 UYR262164 VIN262164 VSJ262164 WCF262164 WMB262164 WVX262164 I327700 JL327700 TH327700 ADD327700 AMZ327700 AWV327700 BGR327700 BQN327700 CAJ327700 CKF327700 CUB327700 DDX327700 DNT327700 DXP327700 EHL327700 ERH327700 FBD327700 FKZ327700 FUV327700 GER327700 GON327700 GYJ327700 HIF327700 HSB327700 IBX327700 ILT327700 IVP327700 JFL327700 JPH327700 JZD327700 KIZ327700 KSV327700 LCR327700 LMN327700 LWJ327700 MGF327700 MQB327700 MZX327700 NJT327700 NTP327700 ODL327700 ONH327700 OXD327700 PGZ327700 PQV327700 QAR327700 QKN327700 QUJ327700 REF327700 ROB327700 RXX327700 SHT327700 SRP327700 TBL327700 TLH327700 TVD327700 UEZ327700 UOV327700 UYR327700 VIN327700 VSJ327700 WCF327700 WMB327700 WVX327700 I393236 JL393236 TH393236 ADD393236 AMZ393236 AWV393236 BGR393236 BQN393236 CAJ393236 CKF393236 CUB393236 DDX393236 DNT393236 DXP393236 EHL393236 ERH393236 FBD393236 FKZ393236 FUV393236 GER393236 GON393236 GYJ393236 HIF393236 HSB393236 IBX393236 ILT393236 IVP393236 JFL393236 JPH393236 JZD393236 KIZ393236 KSV393236 LCR393236 LMN393236 LWJ393236 MGF393236 MQB393236 MZX393236 NJT393236 NTP393236 ODL393236 ONH393236 OXD393236 PGZ393236 PQV393236 QAR393236 QKN393236 QUJ393236 REF393236 ROB393236 RXX393236 SHT393236 SRP393236 TBL393236 TLH393236 TVD393236 UEZ393236 UOV393236 UYR393236 VIN393236 VSJ393236 WCF393236 WMB393236 WVX393236 I458772 JL458772 TH458772 ADD458772 AMZ458772 AWV458772 BGR458772 BQN458772 CAJ458772 CKF458772 CUB458772 DDX458772 DNT458772 DXP458772 EHL458772 ERH458772 FBD458772 FKZ458772 FUV458772 GER458772 GON458772 GYJ458772 HIF458772 HSB458772 IBX458772 ILT458772 IVP458772 JFL458772 JPH458772 JZD458772 KIZ458772 KSV458772 LCR458772 LMN458772 LWJ458772 MGF458772 MQB458772 MZX458772 NJT458772 NTP458772 ODL458772 ONH458772 OXD458772 PGZ458772 PQV458772 QAR458772 QKN458772 QUJ458772 REF458772 ROB458772 RXX458772 SHT458772 SRP458772 TBL458772 TLH458772 TVD458772 UEZ458772 UOV458772 UYR458772 VIN458772 VSJ458772 WCF458772 WMB458772 WVX458772 I524308 JL524308 TH524308 ADD524308 AMZ524308 AWV524308 BGR524308 BQN524308 CAJ524308 CKF524308 CUB524308 DDX524308 DNT524308 DXP524308 EHL524308 ERH524308 FBD524308 FKZ524308 FUV524308 GER524308 GON524308 GYJ524308 HIF524308 HSB524308 IBX524308 ILT524308 IVP524308 JFL524308 JPH524308 JZD524308 KIZ524308 KSV524308 LCR524308 LMN524308 LWJ524308 MGF524308 MQB524308 MZX524308 NJT524308 NTP524308 ODL524308 ONH524308 OXD524308 PGZ524308 PQV524308 QAR524308 QKN524308 QUJ524308 REF524308 ROB524308 RXX524308 SHT524308 SRP524308 TBL524308 TLH524308 TVD524308 UEZ524308 UOV524308 UYR524308 VIN524308 VSJ524308 WCF524308 WMB524308 WVX524308 I589844 JL589844 TH589844 ADD589844 AMZ589844 AWV589844 BGR589844 BQN589844 CAJ589844 CKF589844 CUB589844 DDX589844 DNT589844 DXP589844 EHL589844 ERH589844 FBD589844 FKZ589844 FUV589844 GER589844 GON589844 GYJ589844 HIF589844 HSB589844 IBX589844 ILT589844 IVP589844 JFL589844 JPH589844 JZD589844 KIZ589844 KSV589844 LCR589844 LMN589844 LWJ589844 MGF589844 MQB589844 MZX589844 NJT589844 NTP589844 ODL589844 ONH589844 OXD589844 PGZ589844 PQV589844 QAR589844 QKN589844 QUJ589844 REF589844 ROB589844 RXX589844 SHT589844 SRP589844 TBL589844 TLH589844 TVD589844 UEZ589844 UOV589844 UYR589844 VIN589844 VSJ589844 WCF589844 WMB589844 WVX589844 I655380 JL655380 TH655380 ADD655380 AMZ655380 AWV655380 BGR655380 BQN655380 CAJ655380 CKF655380 CUB655380 DDX655380 DNT655380 DXP655380 EHL655380 ERH655380 FBD655380 FKZ655380 FUV655380 GER655380 GON655380 GYJ655380 HIF655380 HSB655380 IBX655380 ILT655380 IVP655380 JFL655380 JPH655380 JZD655380 KIZ655380 KSV655380 LCR655380 LMN655380 LWJ655380 MGF655380 MQB655380 MZX655380 NJT655380 NTP655380 ODL655380 ONH655380 OXD655380 PGZ655380 PQV655380 QAR655380 QKN655380 QUJ655380 REF655380 ROB655380 RXX655380 SHT655380 SRP655380 TBL655380 TLH655380 TVD655380 UEZ655380 UOV655380 UYR655380 VIN655380 VSJ655380 WCF655380 WMB655380 WVX655380 I720916 JL720916 TH720916 ADD720916 AMZ720916 AWV720916 BGR720916 BQN720916 CAJ720916 CKF720916 CUB720916 DDX720916 DNT720916 DXP720916 EHL720916 ERH720916 FBD720916 FKZ720916 FUV720916 GER720916 GON720916 GYJ720916 HIF720916 HSB720916 IBX720916 ILT720916 IVP720916 JFL720916 JPH720916 JZD720916 KIZ720916 KSV720916 LCR720916 LMN720916 LWJ720916 MGF720916 MQB720916 MZX720916 NJT720916 NTP720916 ODL720916 ONH720916 OXD720916 PGZ720916 PQV720916 QAR720916 QKN720916 QUJ720916 REF720916 ROB720916 RXX720916 SHT720916 SRP720916 TBL720916 TLH720916 TVD720916 UEZ720916 UOV720916 UYR720916 VIN720916 VSJ720916 WCF720916 WMB720916 WVX720916 I786452 JL786452 TH786452 ADD786452 AMZ786452 AWV786452 BGR786452 BQN786452 CAJ786452 CKF786452 CUB786452 DDX786452 DNT786452 DXP786452 EHL786452 ERH786452 FBD786452 FKZ786452 FUV786452 GER786452 GON786452 GYJ786452 HIF786452 HSB786452 IBX786452 ILT786452 IVP786452 JFL786452 JPH786452 JZD786452 KIZ786452 KSV786452 LCR786452 LMN786452 LWJ786452 MGF786452 MQB786452 MZX786452 NJT786452 NTP786452 ODL786452 ONH786452 OXD786452 PGZ786452 PQV786452 QAR786452 QKN786452 QUJ786452 REF786452 ROB786452 RXX786452 SHT786452 SRP786452 TBL786452 TLH786452 TVD786452 UEZ786452 UOV786452 UYR786452 VIN786452 VSJ786452 WCF786452 WMB786452 WVX786452 I851988 JL851988 TH851988 ADD851988 AMZ851988 AWV851988 BGR851988 BQN851988 CAJ851988 CKF851988 CUB851988 DDX851988 DNT851988 DXP851988 EHL851988 ERH851988 FBD851988 FKZ851988 FUV851988 GER851988 GON851988 GYJ851988 HIF851988 HSB851988 IBX851988 ILT851988 IVP851988 JFL851988 JPH851988 JZD851988 KIZ851988 KSV851988 LCR851988 LMN851988 LWJ851988 MGF851988 MQB851988 MZX851988 NJT851988 NTP851988 ODL851988 ONH851988 OXD851988 PGZ851988 PQV851988 QAR851988 QKN851988 QUJ851988 REF851988 ROB851988 RXX851988 SHT851988 SRP851988 TBL851988 TLH851988 TVD851988 UEZ851988 UOV851988 UYR851988 VIN851988 VSJ851988 WCF851988 WMB851988 WVX851988 I917524 JL917524 TH917524 ADD917524 AMZ917524 AWV917524 BGR917524 BQN917524 CAJ917524 CKF917524 CUB917524 DDX917524 DNT917524 DXP917524 EHL917524 ERH917524 FBD917524 FKZ917524 FUV917524 GER917524 GON917524 GYJ917524 HIF917524 HSB917524 IBX917524 ILT917524 IVP917524 JFL917524 JPH917524 JZD917524 KIZ917524 KSV917524 LCR917524 LMN917524 LWJ917524 MGF917524 MQB917524 MZX917524 NJT917524 NTP917524 ODL917524 ONH917524 OXD917524 PGZ917524 PQV917524 QAR917524 QKN917524 QUJ917524 REF917524 ROB917524 RXX917524 SHT917524 SRP917524 TBL917524 TLH917524 TVD917524 UEZ917524 UOV917524 UYR917524 VIN917524 VSJ917524 WCF917524 WMB917524 WVX917524 I983060 JL983060 TH983060 ADD983060 AMZ983060 AWV983060 BGR983060 BQN983060 CAJ983060 CKF983060 CUB983060 DDX983060 DNT983060 DXP983060 EHL983060 ERH983060 FBD983060 FKZ983060 FUV983060 GER983060 GON983060 GYJ983060 HIF983060 HSB983060 IBX983060 ILT983060 IVP983060 JFL983060 JPH983060 JZD983060 KIZ983060 KSV983060 LCR983060 LMN983060 LWJ983060 MGF983060 MQB983060 MZX983060 NJT983060 NTP983060 ODL983060 ONH983060 OXD983060 PGZ983060 PQV983060 QAR983060 QKN983060 QUJ983060 REF983060 ROB983060 RXX983060 SHT983060 SRP983060 TBL983060 TLH983060 TVD983060 UEZ983060 UOV983060 UYR983060 VIN983060 VSJ983060 WCF983060 WMB983060 WCF24 WMB24 G24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WVX24 JL24 TH24 ADD24 AMZ24 AWV24 BGR24 BQN24 CAJ24 CKF24 CUB24 DDX24 DNT24 DXP24 EHL24 ERH24 FBD24 FKZ24 FUV24 GER24 GON24 GYJ24 HIF24 HSB24 IBX24 ILT24 IVP24 JFL24 JPH24 JZD24 KIZ24 KSV24 LCR24 LMN24 LWJ24 MGF24 MQB24 MZX24 NJT24 NTP24 ODL24 ONH24 OXD24 PGZ24 PQV24 QAR24 QKN24 QUJ24 REF24 ROB24 RXX24 SHT24 SRP24 TBL24 TLH24 TVD24 UEZ24 UOV24 UYR24 VIN24 VSJ24 N65556 N131092 N196628 N262164 N327700 N393236 N458772 N524308 N589844 N655380 N720916 N786452 N851988 N917524 N983060 P65556 P131092 P196628 P262164 P327700 P393236 P458772 P524308 P589844 P655380 P720916 P786452 P851988 P917524 P983060 N24"/>
    <dataValidation allowBlank="1" showInputMessage="1" showErrorMessage="1" prompt="Для выбора выполните двойной щелчок левой клавиши мыши по соответствующей ячейке." sqref="H65556 JK65556 TG65556 ADC65556 AMY65556 AWU65556 BGQ65556 BQM65556 CAI65556 CKE65556 CUA65556 DDW65556 DNS65556 DXO65556 EHK65556 ERG65556 FBC65556 FKY65556 FUU65556 GEQ65556 GOM65556 GYI65556 HIE65556 HSA65556 IBW65556 ILS65556 IVO65556 JFK65556 JPG65556 JZC65556 KIY65556 KSU65556 LCQ65556 LMM65556 LWI65556 MGE65556 MQA65556 MZW65556 NJS65556 NTO65556 ODK65556 ONG65556 OXC65556 PGY65556 PQU65556 QAQ65556 QKM65556 QUI65556 REE65556 ROA65556 RXW65556 SHS65556 SRO65556 TBK65556 TLG65556 TVC65556 UEY65556 UOU65556 UYQ65556 VIM65556 VSI65556 WCE65556 WMA65556 WVW65556 H131092 JK131092 TG131092 ADC131092 AMY131092 AWU131092 BGQ131092 BQM131092 CAI131092 CKE131092 CUA131092 DDW131092 DNS131092 DXO131092 EHK131092 ERG131092 FBC131092 FKY131092 FUU131092 GEQ131092 GOM131092 GYI131092 HIE131092 HSA131092 IBW131092 ILS131092 IVO131092 JFK131092 JPG131092 JZC131092 KIY131092 KSU131092 LCQ131092 LMM131092 LWI131092 MGE131092 MQA131092 MZW131092 NJS131092 NTO131092 ODK131092 ONG131092 OXC131092 PGY131092 PQU131092 QAQ131092 QKM131092 QUI131092 REE131092 ROA131092 RXW131092 SHS131092 SRO131092 TBK131092 TLG131092 TVC131092 UEY131092 UOU131092 UYQ131092 VIM131092 VSI131092 WCE131092 WMA131092 WVW131092 H196628 JK196628 TG196628 ADC196628 AMY196628 AWU196628 BGQ196628 BQM196628 CAI196628 CKE196628 CUA196628 DDW196628 DNS196628 DXO196628 EHK196628 ERG196628 FBC196628 FKY196628 FUU196628 GEQ196628 GOM196628 GYI196628 HIE196628 HSA196628 IBW196628 ILS196628 IVO196628 JFK196628 JPG196628 JZC196628 KIY196628 KSU196628 LCQ196628 LMM196628 LWI196628 MGE196628 MQA196628 MZW196628 NJS196628 NTO196628 ODK196628 ONG196628 OXC196628 PGY196628 PQU196628 QAQ196628 QKM196628 QUI196628 REE196628 ROA196628 RXW196628 SHS196628 SRO196628 TBK196628 TLG196628 TVC196628 UEY196628 UOU196628 UYQ196628 VIM196628 VSI196628 WCE196628 WMA196628 WVW196628 H262164 JK262164 TG262164 ADC262164 AMY262164 AWU262164 BGQ262164 BQM262164 CAI262164 CKE262164 CUA262164 DDW262164 DNS262164 DXO262164 EHK262164 ERG262164 FBC262164 FKY262164 FUU262164 GEQ262164 GOM262164 GYI262164 HIE262164 HSA262164 IBW262164 ILS262164 IVO262164 JFK262164 JPG262164 JZC262164 KIY262164 KSU262164 LCQ262164 LMM262164 LWI262164 MGE262164 MQA262164 MZW262164 NJS262164 NTO262164 ODK262164 ONG262164 OXC262164 PGY262164 PQU262164 QAQ262164 QKM262164 QUI262164 REE262164 ROA262164 RXW262164 SHS262164 SRO262164 TBK262164 TLG262164 TVC262164 UEY262164 UOU262164 UYQ262164 VIM262164 VSI262164 WCE262164 WMA262164 WVW262164 H327700 JK327700 TG327700 ADC327700 AMY327700 AWU327700 BGQ327700 BQM327700 CAI327700 CKE327700 CUA327700 DDW327700 DNS327700 DXO327700 EHK327700 ERG327700 FBC327700 FKY327700 FUU327700 GEQ327700 GOM327700 GYI327700 HIE327700 HSA327700 IBW327700 ILS327700 IVO327700 JFK327700 JPG327700 JZC327700 KIY327700 KSU327700 LCQ327700 LMM327700 LWI327700 MGE327700 MQA327700 MZW327700 NJS327700 NTO327700 ODK327700 ONG327700 OXC327700 PGY327700 PQU327700 QAQ327700 QKM327700 QUI327700 REE327700 ROA327700 RXW327700 SHS327700 SRO327700 TBK327700 TLG327700 TVC327700 UEY327700 UOU327700 UYQ327700 VIM327700 VSI327700 WCE327700 WMA327700 WVW327700 H393236 JK393236 TG393236 ADC393236 AMY393236 AWU393236 BGQ393236 BQM393236 CAI393236 CKE393236 CUA393236 DDW393236 DNS393236 DXO393236 EHK393236 ERG393236 FBC393236 FKY393236 FUU393236 GEQ393236 GOM393236 GYI393236 HIE393236 HSA393236 IBW393236 ILS393236 IVO393236 JFK393236 JPG393236 JZC393236 KIY393236 KSU393236 LCQ393236 LMM393236 LWI393236 MGE393236 MQA393236 MZW393236 NJS393236 NTO393236 ODK393236 ONG393236 OXC393236 PGY393236 PQU393236 QAQ393236 QKM393236 QUI393236 REE393236 ROA393236 RXW393236 SHS393236 SRO393236 TBK393236 TLG393236 TVC393236 UEY393236 UOU393236 UYQ393236 VIM393236 VSI393236 WCE393236 WMA393236 WVW393236 H458772 JK458772 TG458772 ADC458772 AMY458772 AWU458772 BGQ458772 BQM458772 CAI458772 CKE458772 CUA458772 DDW458772 DNS458772 DXO458772 EHK458772 ERG458772 FBC458772 FKY458772 FUU458772 GEQ458772 GOM458772 GYI458772 HIE458772 HSA458772 IBW458772 ILS458772 IVO458772 JFK458772 JPG458772 JZC458772 KIY458772 KSU458772 LCQ458772 LMM458772 LWI458772 MGE458772 MQA458772 MZW458772 NJS458772 NTO458772 ODK458772 ONG458772 OXC458772 PGY458772 PQU458772 QAQ458772 QKM458772 QUI458772 REE458772 ROA458772 RXW458772 SHS458772 SRO458772 TBK458772 TLG458772 TVC458772 UEY458772 UOU458772 UYQ458772 VIM458772 VSI458772 WCE458772 WMA458772 WVW458772 H524308 JK524308 TG524308 ADC524308 AMY524308 AWU524308 BGQ524308 BQM524308 CAI524308 CKE524308 CUA524308 DDW524308 DNS524308 DXO524308 EHK524308 ERG524308 FBC524308 FKY524308 FUU524308 GEQ524308 GOM524308 GYI524308 HIE524308 HSA524308 IBW524308 ILS524308 IVO524308 JFK524308 JPG524308 JZC524308 KIY524308 KSU524308 LCQ524308 LMM524308 LWI524308 MGE524308 MQA524308 MZW524308 NJS524308 NTO524308 ODK524308 ONG524308 OXC524308 PGY524308 PQU524308 QAQ524308 QKM524308 QUI524308 REE524308 ROA524308 RXW524308 SHS524308 SRO524308 TBK524308 TLG524308 TVC524308 UEY524308 UOU524308 UYQ524308 VIM524308 VSI524308 WCE524308 WMA524308 WVW524308 H589844 JK589844 TG589844 ADC589844 AMY589844 AWU589844 BGQ589844 BQM589844 CAI589844 CKE589844 CUA589844 DDW589844 DNS589844 DXO589844 EHK589844 ERG589844 FBC589844 FKY589844 FUU589844 GEQ589844 GOM589844 GYI589844 HIE589844 HSA589844 IBW589844 ILS589844 IVO589844 JFK589844 JPG589844 JZC589844 KIY589844 KSU589844 LCQ589844 LMM589844 LWI589844 MGE589844 MQA589844 MZW589844 NJS589844 NTO589844 ODK589844 ONG589844 OXC589844 PGY589844 PQU589844 QAQ589844 QKM589844 QUI589844 REE589844 ROA589844 RXW589844 SHS589844 SRO589844 TBK589844 TLG589844 TVC589844 UEY589844 UOU589844 UYQ589844 VIM589844 VSI589844 WCE589844 WMA589844 WVW589844 H655380 JK655380 TG655380 ADC655380 AMY655380 AWU655380 BGQ655380 BQM655380 CAI655380 CKE655380 CUA655380 DDW655380 DNS655380 DXO655380 EHK655380 ERG655380 FBC655380 FKY655380 FUU655380 GEQ655380 GOM655380 GYI655380 HIE655380 HSA655380 IBW655380 ILS655380 IVO655380 JFK655380 JPG655380 JZC655380 KIY655380 KSU655380 LCQ655380 LMM655380 LWI655380 MGE655380 MQA655380 MZW655380 NJS655380 NTO655380 ODK655380 ONG655380 OXC655380 PGY655380 PQU655380 QAQ655380 QKM655380 QUI655380 REE655380 ROA655380 RXW655380 SHS655380 SRO655380 TBK655380 TLG655380 TVC655380 UEY655380 UOU655380 UYQ655380 VIM655380 VSI655380 WCE655380 WMA655380 WVW655380 H720916 JK720916 TG720916 ADC720916 AMY720916 AWU720916 BGQ720916 BQM720916 CAI720916 CKE720916 CUA720916 DDW720916 DNS720916 DXO720916 EHK720916 ERG720916 FBC720916 FKY720916 FUU720916 GEQ720916 GOM720916 GYI720916 HIE720916 HSA720916 IBW720916 ILS720916 IVO720916 JFK720916 JPG720916 JZC720916 KIY720916 KSU720916 LCQ720916 LMM720916 LWI720916 MGE720916 MQA720916 MZW720916 NJS720916 NTO720916 ODK720916 ONG720916 OXC720916 PGY720916 PQU720916 QAQ720916 QKM720916 QUI720916 REE720916 ROA720916 RXW720916 SHS720916 SRO720916 TBK720916 TLG720916 TVC720916 UEY720916 UOU720916 UYQ720916 VIM720916 VSI720916 WCE720916 WMA720916 WVW720916 H786452 JK786452 TG786452 ADC786452 AMY786452 AWU786452 BGQ786452 BQM786452 CAI786452 CKE786452 CUA786452 DDW786452 DNS786452 DXO786452 EHK786452 ERG786452 FBC786452 FKY786452 FUU786452 GEQ786452 GOM786452 GYI786452 HIE786452 HSA786452 IBW786452 ILS786452 IVO786452 JFK786452 JPG786452 JZC786452 KIY786452 KSU786452 LCQ786452 LMM786452 LWI786452 MGE786452 MQA786452 MZW786452 NJS786452 NTO786452 ODK786452 ONG786452 OXC786452 PGY786452 PQU786452 QAQ786452 QKM786452 QUI786452 REE786452 ROA786452 RXW786452 SHS786452 SRO786452 TBK786452 TLG786452 TVC786452 UEY786452 UOU786452 UYQ786452 VIM786452 VSI786452 WCE786452 WMA786452 WVW786452 H851988 JK851988 TG851988 ADC851988 AMY851988 AWU851988 BGQ851988 BQM851988 CAI851988 CKE851988 CUA851988 DDW851988 DNS851988 DXO851988 EHK851988 ERG851988 FBC851988 FKY851988 FUU851988 GEQ851988 GOM851988 GYI851988 HIE851988 HSA851988 IBW851988 ILS851988 IVO851988 JFK851988 JPG851988 JZC851988 KIY851988 KSU851988 LCQ851988 LMM851988 LWI851988 MGE851988 MQA851988 MZW851988 NJS851988 NTO851988 ODK851988 ONG851988 OXC851988 PGY851988 PQU851988 QAQ851988 QKM851988 QUI851988 REE851988 ROA851988 RXW851988 SHS851988 SRO851988 TBK851988 TLG851988 TVC851988 UEY851988 UOU851988 UYQ851988 VIM851988 VSI851988 WCE851988 WMA851988 WVW851988 H917524 JK917524 TG917524 ADC917524 AMY917524 AWU917524 BGQ917524 BQM917524 CAI917524 CKE917524 CUA917524 DDW917524 DNS917524 DXO917524 EHK917524 ERG917524 FBC917524 FKY917524 FUU917524 GEQ917524 GOM917524 GYI917524 HIE917524 HSA917524 IBW917524 ILS917524 IVO917524 JFK917524 JPG917524 JZC917524 KIY917524 KSU917524 LCQ917524 LMM917524 LWI917524 MGE917524 MQA917524 MZW917524 NJS917524 NTO917524 ODK917524 ONG917524 OXC917524 PGY917524 PQU917524 QAQ917524 QKM917524 QUI917524 REE917524 ROA917524 RXW917524 SHS917524 SRO917524 TBK917524 TLG917524 TVC917524 UEY917524 UOU917524 UYQ917524 VIM917524 VSI917524 WCE917524 WMA917524 WVW917524 H983060 JK983060 TG983060 ADC983060 AMY983060 AWU983060 BGQ983060 BQM983060 CAI983060 CKE983060 CUA983060 DDW983060 DNS983060 DXO983060 EHK983060 ERG983060 FBC983060 FKY983060 FUU983060 GEQ983060 GOM983060 GYI983060 HIE983060 HSA983060 IBW983060 ILS983060 IVO983060 JFK983060 JPG983060 JZC983060 KIY983060 KSU983060 LCQ983060 LMM983060 LWI983060 MGE983060 MQA983060 MZW983060 NJS983060 NTO983060 ODK983060 ONG983060 OXC983060 PGY983060 PQU983060 QAQ983060 QKM983060 QUI983060 REE983060 ROA983060 RXW983060 SHS983060 SRO983060 TBK983060 TLG983060 TVC983060 UEY983060 UOU983060 UYQ983060 VIM983060 VSI983060 WCE983060 WMA983060 WVW983060 J524308 J589844 JM65556 TI65556 ADE65556 ANA65556 AWW65556 BGS65556 BQO65556 CAK65556 CKG65556 CUC65556 DDY65556 DNU65556 DXQ65556 EHM65556 ERI65556 FBE65556 FLA65556 FUW65556 GES65556 GOO65556 GYK65556 HIG65556 HSC65556 IBY65556 ILU65556 IVQ65556 JFM65556 JPI65556 JZE65556 KJA65556 KSW65556 LCS65556 LMO65556 LWK65556 MGG65556 MQC65556 MZY65556 NJU65556 NTQ65556 ODM65556 ONI65556 OXE65556 PHA65556 PQW65556 QAS65556 QKO65556 QUK65556 REG65556 ROC65556 RXY65556 SHU65556 SRQ65556 TBM65556 TLI65556 TVE65556 UFA65556 UOW65556 UYS65556 VIO65556 VSK65556 WCG65556 WMC65556 WVY65556 J655380 JM131092 TI131092 ADE131092 ANA131092 AWW131092 BGS131092 BQO131092 CAK131092 CKG131092 CUC131092 DDY131092 DNU131092 DXQ131092 EHM131092 ERI131092 FBE131092 FLA131092 FUW131092 GES131092 GOO131092 GYK131092 HIG131092 HSC131092 IBY131092 ILU131092 IVQ131092 JFM131092 JPI131092 JZE131092 KJA131092 KSW131092 LCS131092 LMO131092 LWK131092 MGG131092 MQC131092 MZY131092 NJU131092 NTQ131092 ODM131092 ONI131092 OXE131092 PHA131092 PQW131092 QAS131092 QKO131092 QUK131092 REG131092 ROC131092 RXY131092 SHU131092 SRQ131092 TBM131092 TLI131092 TVE131092 UFA131092 UOW131092 UYS131092 VIO131092 VSK131092 WCG131092 WMC131092 WVY131092 J720916 JM196628 TI196628 ADE196628 ANA196628 AWW196628 BGS196628 BQO196628 CAK196628 CKG196628 CUC196628 DDY196628 DNU196628 DXQ196628 EHM196628 ERI196628 FBE196628 FLA196628 FUW196628 GES196628 GOO196628 GYK196628 HIG196628 HSC196628 IBY196628 ILU196628 IVQ196628 JFM196628 JPI196628 JZE196628 KJA196628 KSW196628 LCS196628 LMO196628 LWK196628 MGG196628 MQC196628 MZY196628 NJU196628 NTQ196628 ODM196628 ONI196628 OXE196628 PHA196628 PQW196628 QAS196628 QKO196628 QUK196628 REG196628 ROC196628 RXY196628 SHU196628 SRQ196628 TBM196628 TLI196628 TVE196628 UFA196628 UOW196628 UYS196628 VIO196628 VSK196628 WCG196628 WMC196628 WVY196628 J786452 JM262164 TI262164 ADE262164 ANA262164 AWW262164 BGS262164 BQO262164 CAK262164 CKG262164 CUC262164 DDY262164 DNU262164 DXQ262164 EHM262164 ERI262164 FBE262164 FLA262164 FUW262164 GES262164 GOO262164 GYK262164 HIG262164 HSC262164 IBY262164 ILU262164 IVQ262164 JFM262164 JPI262164 JZE262164 KJA262164 KSW262164 LCS262164 LMO262164 LWK262164 MGG262164 MQC262164 MZY262164 NJU262164 NTQ262164 ODM262164 ONI262164 OXE262164 PHA262164 PQW262164 QAS262164 QKO262164 QUK262164 REG262164 ROC262164 RXY262164 SHU262164 SRQ262164 TBM262164 TLI262164 TVE262164 UFA262164 UOW262164 UYS262164 VIO262164 VSK262164 WCG262164 WMC262164 WVY262164 J851988 JM327700 TI327700 ADE327700 ANA327700 AWW327700 BGS327700 BQO327700 CAK327700 CKG327700 CUC327700 DDY327700 DNU327700 DXQ327700 EHM327700 ERI327700 FBE327700 FLA327700 FUW327700 GES327700 GOO327700 GYK327700 HIG327700 HSC327700 IBY327700 ILU327700 IVQ327700 JFM327700 JPI327700 JZE327700 KJA327700 KSW327700 LCS327700 LMO327700 LWK327700 MGG327700 MQC327700 MZY327700 NJU327700 NTQ327700 ODM327700 ONI327700 OXE327700 PHA327700 PQW327700 QAS327700 QKO327700 QUK327700 REG327700 ROC327700 RXY327700 SHU327700 SRQ327700 TBM327700 TLI327700 TVE327700 UFA327700 UOW327700 UYS327700 VIO327700 VSK327700 WCG327700 WMC327700 WVY327700 J917524 JM393236 TI393236 ADE393236 ANA393236 AWW393236 BGS393236 BQO393236 CAK393236 CKG393236 CUC393236 DDY393236 DNU393236 DXQ393236 EHM393236 ERI393236 FBE393236 FLA393236 FUW393236 GES393236 GOO393236 GYK393236 HIG393236 HSC393236 IBY393236 ILU393236 IVQ393236 JFM393236 JPI393236 JZE393236 KJA393236 KSW393236 LCS393236 LMO393236 LWK393236 MGG393236 MQC393236 MZY393236 NJU393236 NTQ393236 ODM393236 ONI393236 OXE393236 PHA393236 PQW393236 QAS393236 QKO393236 QUK393236 REG393236 ROC393236 RXY393236 SHU393236 SRQ393236 TBM393236 TLI393236 TVE393236 UFA393236 UOW393236 UYS393236 VIO393236 VSK393236 WCG393236 WMC393236 WVY393236 J983060 JM458772 TI458772 ADE458772 ANA458772 AWW458772 BGS458772 BQO458772 CAK458772 CKG458772 CUC458772 DDY458772 DNU458772 DXQ458772 EHM458772 ERI458772 FBE458772 FLA458772 FUW458772 GES458772 GOO458772 GYK458772 HIG458772 HSC458772 IBY458772 ILU458772 IVQ458772 JFM458772 JPI458772 JZE458772 KJA458772 KSW458772 LCS458772 LMO458772 LWK458772 MGG458772 MQC458772 MZY458772 NJU458772 NTQ458772 ODM458772 ONI458772 OXE458772 PHA458772 PQW458772 QAS458772 QKO458772 QUK458772 REG458772 ROC458772 RXY458772 SHU458772 SRQ458772 TBM458772 TLI458772 TVE458772 UFA458772 UOW458772 UYS458772 VIO458772 VSK458772 WCG458772 WMC458772 WVY458772 J65556 JM524308 TI524308 ADE524308 ANA524308 AWW524308 BGS524308 BQO524308 CAK524308 CKG524308 CUC524308 DDY524308 DNU524308 DXQ524308 EHM524308 ERI524308 FBE524308 FLA524308 FUW524308 GES524308 GOO524308 GYK524308 HIG524308 HSC524308 IBY524308 ILU524308 IVQ524308 JFM524308 JPI524308 JZE524308 KJA524308 KSW524308 LCS524308 LMO524308 LWK524308 MGG524308 MQC524308 MZY524308 NJU524308 NTQ524308 ODM524308 ONI524308 OXE524308 PHA524308 PQW524308 QAS524308 QKO524308 QUK524308 REG524308 ROC524308 RXY524308 SHU524308 SRQ524308 TBM524308 TLI524308 TVE524308 UFA524308 UOW524308 UYS524308 VIO524308 VSK524308 WCG524308 WMC524308 WVY524308 J131092 JM589844 TI589844 ADE589844 ANA589844 AWW589844 BGS589844 BQO589844 CAK589844 CKG589844 CUC589844 DDY589844 DNU589844 DXQ589844 EHM589844 ERI589844 FBE589844 FLA589844 FUW589844 GES589844 GOO589844 GYK589844 HIG589844 HSC589844 IBY589844 ILU589844 IVQ589844 JFM589844 JPI589844 JZE589844 KJA589844 KSW589844 LCS589844 LMO589844 LWK589844 MGG589844 MQC589844 MZY589844 NJU589844 NTQ589844 ODM589844 ONI589844 OXE589844 PHA589844 PQW589844 QAS589844 QKO589844 QUK589844 REG589844 ROC589844 RXY589844 SHU589844 SRQ589844 TBM589844 TLI589844 TVE589844 UFA589844 UOW589844 UYS589844 VIO589844 VSK589844 WCG589844 WMC589844 WVY589844 J196628 JM655380 TI655380 ADE655380 ANA655380 AWW655380 BGS655380 BQO655380 CAK655380 CKG655380 CUC655380 DDY655380 DNU655380 DXQ655380 EHM655380 ERI655380 FBE655380 FLA655380 FUW655380 GES655380 GOO655380 GYK655380 HIG655380 HSC655380 IBY655380 ILU655380 IVQ655380 JFM655380 JPI655380 JZE655380 KJA655380 KSW655380 LCS655380 LMO655380 LWK655380 MGG655380 MQC655380 MZY655380 NJU655380 NTQ655380 ODM655380 ONI655380 OXE655380 PHA655380 PQW655380 QAS655380 QKO655380 QUK655380 REG655380 ROC655380 RXY655380 SHU655380 SRQ655380 TBM655380 TLI655380 TVE655380 UFA655380 UOW655380 UYS655380 VIO655380 VSK655380 WCG655380 WMC655380 WVY655380 J262164 JM720916 TI720916 ADE720916 ANA720916 AWW720916 BGS720916 BQO720916 CAK720916 CKG720916 CUC720916 DDY720916 DNU720916 DXQ720916 EHM720916 ERI720916 FBE720916 FLA720916 FUW720916 GES720916 GOO720916 GYK720916 HIG720916 HSC720916 IBY720916 ILU720916 IVQ720916 JFM720916 JPI720916 JZE720916 KJA720916 KSW720916 LCS720916 LMO720916 LWK720916 MGG720916 MQC720916 MZY720916 NJU720916 NTQ720916 ODM720916 ONI720916 OXE720916 PHA720916 PQW720916 QAS720916 QKO720916 QUK720916 REG720916 ROC720916 RXY720916 SHU720916 SRQ720916 TBM720916 TLI720916 TVE720916 UFA720916 UOW720916 UYS720916 VIO720916 VSK720916 WCG720916 WMC720916 WVY720916 JM786452 TI786452 ADE786452 ANA786452 AWW786452 BGS786452 BQO786452 CAK786452 CKG786452 CUC786452 DDY786452 DNU786452 DXQ786452 EHM786452 ERI786452 FBE786452 FLA786452 FUW786452 GES786452 GOO786452 GYK786452 HIG786452 HSC786452 IBY786452 ILU786452 IVQ786452 JFM786452 JPI786452 JZE786452 KJA786452 KSW786452 LCS786452 LMO786452 LWK786452 MGG786452 MQC786452 MZY786452 NJU786452 NTQ786452 ODM786452 ONI786452 OXE786452 PHA786452 PQW786452 QAS786452 QKO786452 QUK786452 REG786452 ROC786452 RXY786452 SHU786452 SRQ786452 TBM786452 TLI786452 TVE786452 UFA786452 UOW786452 UYS786452 VIO786452 VSK786452 WCG786452 WMC786452 WVY786452 J327700 JM851988 TI851988 ADE851988 ANA851988 AWW851988 BGS851988 BQO851988 CAK851988 CKG851988 CUC851988 DDY851988 DNU851988 DXQ851988 EHM851988 ERI851988 FBE851988 FLA851988 FUW851988 GES851988 GOO851988 GYK851988 HIG851988 HSC851988 IBY851988 ILU851988 IVQ851988 JFM851988 JPI851988 JZE851988 KJA851988 KSW851988 LCS851988 LMO851988 LWK851988 MGG851988 MQC851988 MZY851988 NJU851988 NTQ851988 ODM851988 ONI851988 OXE851988 PHA851988 PQW851988 QAS851988 QKO851988 QUK851988 REG851988 ROC851988 RXY851988 SHU851988 SRQ851988 TBM851988 TLI851988 TVE851988 UFA851988 UOW851988 UYS851988 VIO851988 VSK851988 WCG851988 WMC851988 WVY851988 JM917524 TI917524 ADE917524 ANA917524 AWW917524 BGS917524 BQO917524 CAK917524 CKG917524 CUC917524 DDY917524 DNU917524 DXQ917524 EHM917524 ERI917524 FBE917524 FLA917524 FUW917524 GES917524 GOO917524 GYK917524 HIG917524 HSC917524 IBY917524 ILU917524 IVQ917524 JFM917524 JPI917524 JZE917524 KJA917524 KSW917524 LCS917524 LMO917524 LWK917524 MGG917524 MQC917524 MZY917524 NJU917524 NTQ917524 ODM917524 ONI917524 OXE917524 PHA917524 PQW917524 QAS917524 QKO917524 QUK917524 REG917524 ROC917524 RXY917524 SHU917524 SRQ917524 TBM917524 TLI917524 TVE917524 UFA917524 UOW917524 UYS917524 VIO917524 VSK917524 WCG917524 WMC917524 WVY917524 WVY983060 JM983060 TI983060 ADE983060 ANA983060 AWW983060 BGS983060 BQO983060 CAK983060 CKG983060 CUC983060 DDY983060 DNU983060 DXQ983060 EHM983060 ERI983060 FBE983060 FLA983060 FUW983060 GES983060 GOO983060 GYK983060 HIG983060 HSC983060 IBY983060 ILU983060 IVQ983060 JFM983060 JPI983060 JZE983060 KJA983060 KSW983060 LCS983060 LMO983060 LWK983060 MGG983060 MQC983060 MZY983060 NJU983060 NTQ983060 ODM983060 ONI983060 OXE983060 PHA983060 PQW983060 QAS983060 QKO983060 QUK983060 REG983060 ROC983060 RXY983060 SHU983060 SRQ983060 TBM983060 TLI983060 TVE983060 UFA983060 UOW983060 UYS983060 VIO983060 VSK983060 WCG983060 WMC983060 J393236 J24 WVY24 H24 WMC24 JK24 ADC24 AMY24 AWU24 BGQ24 BQM24 CAI24 CKE24 CUA24 DDW24 DNS24 DXO24 EHK24 ERG24 FBC24 FKY24 FUU24 GEQ24 GOM24 GYI24 HIE24 HSA24 IBW24 ILS24 IVO24 JFK24 JPG24 JZC24 KIY24 KSU24 LCQ24 LMM24 LWI24 MGE24 MQA24 MZW24 NJS24 NTO24 ODK24 ONG24 OXC24 PGY24 PQU24 QAQ24 QKM24 QUI24 REE24 ROA24 RXW24 SHS24 SRO24 TBK24 TLG24 TVC24 UEY24 UOU24 UYQ24 VIM24 VSI24 WCE24 WMA24 WVW24 JM24 TG24 TI24 ADE24 ANA24 AWW24 BGS24 BQO24 CAK24 CKG24 CUC24 DDY24 DNU24 DXQ24 EHM24 ERI24 FBE24 FLA24 FUW24 GES24 GOO24 GYK24 HIG24 HSC24 IBY24 ILU24 IVQ24 JFM24 JPI24 JZE24 KJA24 KSW24 LCS24 LMO24 LWK24 MGG24 MQC24 MZY24 NJU24 NTQ24 ODM24 ONI24 OXE24 PHA24 PQW24 QAS24 QKO24 QUK24 REG24 ROC24 RXY24 SHU24 SRQ24 TBM24 TLI24 TVE24 UFA24 UOW24 UYS24 VIO24 VSK24 WCG24 J458772 O65556 O131092 O196628 O262164 O327700 O393236 O458772 O524308 O589844 O655380 O720916 O786452 O851988 O917524 O983060 Q524308 Q589844 Q655380 Q720916 Q786452 Q851988 Q917524 Q983060 Q65556 Q131092 Q196628 Q262164 Q327700 Q393236 Q458772 Q24 O24"/>
    <dataValidation allowBlank="1" promptTitle="checkPeriodRange" sqref="F65557 JI65557 TE65557 ADA65557 AMW65557 AWS65557 BGO65557 BQK65557 CAG65557 CKC65557 CTY65557 DDU65557 DNQ65557 DXM65557 EHI65557 ERE65557 FBA65557 FKW65557 FUS65557 GEO65557 GOK65557 GYG65557 HIC65557 HRY65557 IBU65557 ILQ65557 IVM65557 JFI65557 JPE65557 JZA65557 KIW65557 KSS65557 LCO65557 LMK65557 LWG65557 MGC65557 MPY65557 MZU65557 NJQ65557 NTM65557 ODI65557 ONE65557 OXA65557 PGW65557 PQS65557 QAO65557 QKK65557 QUG65557 REC65557 RNY65557 RXU65557 SHQ65557 SRM65557 TBI65557 TLE65557 TVA65557 UEW65557 UOS65557 UYO65557 VIK65557 VSG65557 WCC65557 WLY65557 WVU65557 F131093 JI131093 TE131093 ADA131093 AMW131093 AWS131093 BGO131093 BQK131093 CAG131093 CKC131093 CTY131093 DDU131093 DNQ131093 DXM131093 EHI131093 ERE131093 FBA131093 FKW131093 FUS131093 GEO131093 GOK131093 GYG131093 HIC131093 HRY131093 IBU131093 ILQ131093 IVM131093 JFI131093 JPE131093 JZA131093 KIW131093 KSS131093 LCO131093 LMK131093 LWG131093 MGC131093 MPY131093 MZU131093 NJQ131093 NTM131093 ODI131093 ONE131093 OXA131093 PGW131093 PQS131093 QAO131093 QKK131093 QUG131093 REC131093 RNY131093 RXU131093 SHQ131093 SRM131093 TBI131093 TLE131093 TVA131093 UEW131093 UOS131093 UYO131093 VIK131093 VSG131093 WCC131093 WLY131093 WVU131093 F196629 JI196629 TE196629 ADA196629 AMW196629 AWS196629 BGO196629 BQK196629 CAG196629 CKC196629 CTY196629 DDU196629 DNQ196629 DXM196629 EHI196629 ERE196629 FBA196629 FKW196629 FUS196629 GEO196629 GOK196629 GYG196629 HIC196629 HRY196629 IBU196629 ILQ196629 IVM196629 JFI196629 JPE196629 JZA196629 KIW196629 KSS196629 LCO196629 LMK196629 LWG196629 MGC196629 MPY196629 MZU196629 NJQ196629 NTM196629 ODI196629 ONE196629 OXA196629 PGW196629 PQS196629 QAO196629 QKK196629 QUG196629 REC196629 RNY196629 RXU196629 SHQ196629 SRM196629 TBI196629 TLE196629 TVA196629 UEW196629 UOS196629 UYO196629 VIK196629 VSG196629 WCC196629 WLY196629 WVU196629 F262165 JI262165 TE262165 ADA262165 AMW262165 AWS262165 BGO262165 BQK262165 CAG262165 CKC262165 CTY262165 DDU262165 DNQ262165 DXM262165 EHI262165 ERE262165 FBA262165 FKW262165 FUS262165 GEO262165 GOK262165 GYG262165 HIC262165 HRY262165 IBU262165 ILQ262165 IVM262165 JFI262165 JPE262165 JZA262165 KIW262165 KSS262165 LCO262165 LMK262165 LWG262165 MGC262165 MPY262165 MZU262165 NJQ262165 NTM262165 ODI262165 ONE262165 OXA262165 PGW262165 PQS262165 QAO262165 QKK262165 QUG262165 REC262165 RNY262165 RXU262165 SHQ262165 SRM262165 TBI262165 TLE262165 TVA262165 UEW262165 UOS262165 UYO262165 VIK262165 VSG262165 WCC262165 WLY262165 WVU262165 F327701 JI327701 TE327701 ADA327701 AMW327701 AWS327701 BGO327701 BQK327701 CAG327701 CKC327701 CTY327701 DDU327701 DNQ327701 DXM327701 EHI327701 ERE327701 FBA327701 FKW327701 FUS327701 GEO327701 GOK327701 GYG327701 HIC327701 HRY327701 IBU327701 ILQ327701 IVM327701 JFI327701 JPE327701 JZA327701 KIW327701 KSS327701 LCO327701 LMK327701 LWG327701 MGC327701 MPY327701 MZU327701 NJQ327701 NTM327701 ODI327701 ONE327701 OXA327701 PGW327701 PQS327701 QAO327701 QKK327701 QUG327701 REC327701 RNY327701 RXU327701 SHQ327701 SRM327701 TBI327701 TLE327701 TVA327701 UEW327701 UOS327701 UYO327701 VIK327701 VSG327701 WCC327701 WLY327701 WVU327701 F393237 JI393237 TE393237 ADA393237 AMW393237 AWS393237 BGO393237 BQK393237 CAG393237 CKC393237 CTY393237 DDU393237 DNQ393237 DXM393237 EHI393237 ERE393237 FBA393237 FKW393237 FUS393237 GEO393237 GOK393237 GYG393237 HIC393237 HRY393237 IBU393237 ILQ393237 IVM393237 JFI393237 JPE393237 JZA393237 KIW393237 KSS393237 LCO393237 LMK393237 LWG393237 MGC393237 MPY393237 MZU393237 NJQ393237 NTM393237 ODI393237 ONE393237 OXA393237 PGW393237 PQS393237 QAO393237 QKK393237 QUG393237 REC393237 RNY393237 RXU393237 SHQ393237 SRM393237 TBI393237 TLE393237 TVA393237 UEW393237 UOS393237 UYO393237 VIK393237 VSG393237 WCC393237 WLY393237 WVU393237 F458773 JI458773 TE458773 ADA458773 AMW458773 AWS458773 BGO458773 BQK458773 CAG458773 CKC458773 CTY458773 DDU458773 DNQ458773 DXM458773 EHI458773 ERE458773 FBA458773 FKW458773 FUS458773 GEO458773 GOK458773 GYG458773 HIC458773 HRY458773 IBU458773 ILQ458773 IVM458773 JFI458773 JPE458773 JZA458773 KIW458773 KSS458773 LCO458773 LMK458773 LWG458773 MGC458773 MPY458773 MZU458773 NJQ458773 NTM458773 ODI458773 ONE458773 OXA458773 PGW458773 PQS458773 QAO458773 QKK458773 QUG458773 REC458773 RNY458773 RXU458773 SHQ458773 SRM458773 TBI458773 TLE458773 TVA458773 UEW458773 UOS458773 UYO458773 VIK458773 VSG458773 WCC458773 WLY458773 WVU458773 F524309 JI524309 TE524309 ADA524309 AMW524309 AWS524309 BGO524309 BQK524309 CAG524309 CKC524309 CTY524309 DDU524309 DNQ524309 DXM524309 EHI524309 ERE524309 FBA524309 FKW524309 FUS524309 GEO524309 GOK524309 GYG524309 HIC524309 HRY524309 IBU524309 ILQ524309 IVM524309 JFI524309 JPE524309 JZA524309 KIW524309 KSS524309 LCO524309 LMK524309 LWG524309 MGC524309 MPY524309 MZU524309 NJQ524309 NTM524309 ODI524309 ONE524309 OXA524309 PGW524309 PQS524309 QAO524309 QKK524309 QUG524309 REC524309 RNY524309 RXU524309 SHQ524309 SRM524309 TBI524309 TLE524309 TVA524309 UEW524309 UOS524309 UYO524309 VIK524309 VSG524309 WCC524309 WLY524309 WVU524309 F589845 JI589845 TE589845 ADA589845 AMW589845 AWS589845 BGO589845 BQK589845 CAG589845 CKC589845 CTY589845 DDU589845 DNQ589845 DXM589845 EHI589845 ERE589845 FBA589845 FKW589845 FUS589845 GEO589845 GOK589845 GYG589845 HIC589845 HRY589845 IBU589845 ILQ589845 IVM589845 JFI589845 JPE589845 JZA589845 KIW589845 KSS589845 LCO589845 LMK589845 LWG589845 MGC589845 MPY589845 MZU589845 NJQ589845 NTM589845 ODI589845 ONE589845 OXA589845 PGW589845 PQS589845 QAO589845 QKK589845 QUG589845 REC589845 RNY589845 RXU589845 SHQ589845 SRM589845 TBI589845 TLE589845 TVA589845 UEW589845 UOS589845 UYO589845 VIK589845 VSG589845 WCC589845 WLY589845 WVU589845 F655381 JI655381 TE655381 ADA655381 AMW655381 AWS655381 BGO655381 BQK655381 CAG655381 CKC655381 CTY655381 DDU655381 DNQ655381 DXM655381 EHI655381 ERE655381 FBA655381 FKW655381 FUS655381 GEO655381 GOK655381 GYG655381 HIC655381 HRY655381 IBU655381 ILQ655381 IVM655381 JFI655381 JPE655381 JZA655381 KIW655381 KSS655381 LCO655381 LMK655381 LWG655381 MGC655381 MPY655381 MZU655381 NJQ655381 NTM655381 ODI655381 ONE655381 OXA655381 PGW655381 PQS655381 QAO655381 QKK655381 QUG655381 REC655381 RNY655381 RXU655381 SHQ655381 SRM655381 TBI655381 TLE655381 TVA655381 UEW655381 UOS655381 UYO655381 VIK655381 VSG655381 WCC655381 WLY655381 WVU655381 F720917 JI720917 TE720917 ADA720917 AMW720917 AWS720917 BGO720917 BQK720917 CAG720917 CKC720917 CTY720917 DDU720917 DNQ720917 DXM720917 EHI720917 ERE720917 FBA720917 FKW720917 FUS720917 GEO720917 GOK720917 GYG720917 HIC720917 HRY720917 IBU720917 ILQ720917 IVM720917 JFI720917 JPE720917 JZA720917 KIW720917 KSS720917 LCO720917 LMK720917 LWG720917 MGC720917 MPY720917 MZU720917 NJQ720917 NTM720917 ODI720917 ONE720917 OXA720917 PGW720917 PQS720917 QAO720917 QKK720917 QUG720917 REC720917 RNY720917 RXU720917 SHQ720917 SRM720917 TBI720917 TLE720917 TVA720917 UEW720917 UOS720917 UYO720917 VIK720917 VSG720917 WCC720917 WLY720917 WVU720917 F786453 JI786453 TE786453 ADA786453 AMW786453 AWS786453 BGO786453 BQK786453 CAG786453 CKC786453 CTY786453 DDU786453 DNQ786453 DXM786453 EHI786453 ERE786453 FBA786453 FKW786453 FUS786453 GEO786453 GOK786453 GYG786453 HIC786453 HRY786453 IBU786453 ILQ786453 IVM786453 JFI786453 JPE786453 JZA786453 KIW786453 KSS786453 LCO786453 LMK786453 LWG786453 MGC786453 MPY786453 MZU786453 NJQ786453 NTM786453 ODI786453 ONE786453 OXA786453 PGW786453 PQS786453 QAO786453 QKK786453 QUG786453 REC786453 RNY786453 RXU786453 SHQ786453 SRM786453 TBI786453 TLE786453 TVA786453 UEW786453 UOS786453 UYO786453 VIK786453 VSG786453 WCC786453 WLY786453 WVU786453 F851989 JI851989 TE851989 ADA851989 AMW851989 AWS851989 BGO851989 BQK851989 CAG851989 CKC851989 CTY851989 DDU851989 DNQ851989 DXM851989 EHI851989 ERE851989 FBA851989 FKW851989 FUS851989 GEO851989 GOK851989 GYG851989 HIC851989 HRY851989 IBU851989 ILQ851989 IVM851989 JFI851989 JPE851989 JZA851989 KIW851989 KSS851989 LCO851989 LMK851989 LWG851989 MGC851989 MPY851989 MZU851989 NJQ851989 NTM851989 ODI851989 ONE851989 OXA851989 PGW851989 PQS851989 QAO851989 QKK851989 QUG851989 REC851989 RNY851989 RXU851989 SHQ851989 SRM851989 TBI851989 TLE851989 TVA851989 UEW851989 UOS851989 UYO851989 VIK851989 VSG851989 WCC851989 WLY851989 WVU851989 F917525 JI917525 TE917525 ADA917525 AMW917525 AWS917525 BGO917525 BQK917525 CAG917525 CKC917525 CTY917525 DDU917525 DNQ917525 DXM917525 EHI917525 ERE917525 FBA917525 FKW917525 FUS917525 GEO917525 GOK917525 GYG917525 HIC917525 HRY917525 IBU917525 ILQ917525 IVM917525 JFI917525 JPE917525 JZA917525 KIW917525 KSS917525 LCO917525 LMK917525 LWG917525 MGC917525 MPY917525 MZU917525 NJQ917525 NTM917525 ODI917525 ONE917525 OXA917525 PGW917525 PQS917525 QAO917525 QKK917525 QUG917525 REC917525 RNY917525 RXU917525 SHQ917525 SRM917525 TBI917525 TLE917525 TVA917525 UEW917525 UOS917525 UYO917525 VIK917525 VSG917525 WCC917525 WLY917525 WVU917525 F983061 JI983061 TE983061 ADA983061 AMW983061 AWS983061 BGO983061 BQK983061 CAG983061 CKC983061 CTY983061 DDU983061 DNQ983061 DXM983061 EHI983061 ERE983061 FBA983061 FKW983061 FUS983061 GEO983061 GOK983061 GYG983061 HIC983061 HRY983061 IBU983061 ILQ983061 IVM983061 JFI983061 JPE983061 JZA983061 KIW983061 KSS983061 LCO983061 LMK983061 LWG983061 MGC983061 MPY983061 MZU983061 NJQ983061 NTM983061 ODI983061 ONE983061 OXA983061 PGW983061 PQS983061 QAO983061 QKK983061 QUG983061 REC983061 RNY983061 RXU983061 SHQ983061 SRM983061 TBI983061 TLE983061 TVA983061 UEW983061 UOS983061 UYO983061 VIK983061 VSG983061 WCC983061 WLY983061 WVU983061 WVU25 WLY25 WCC25 VSG25 VIK25 UYO25 UOS25 UEW25 TVA25 TLE25 TBI25 SRM25 SHQ25 RXU25 RNY25 REC25 QUG25 QKK25 QAO25 PQS25 PGW25 OXA25 ONE25 ODI25 NTM25 NJQ25 MZU25 MPY25 MGC25 LWG25 LMK25 LCO25 KSS25 KIW25 JZA25 JPE25 JFI25 IVM25 ILQ25 IBU25 HRY25 HIC25 GYG25 GOK25 GEO25 FUS25 FKW25 FBA25 ERE25 EHI25 DXM25 DNQ25 DDU25 CTY25 CKC25 CAG25 BQK25 BGO25 AWS25 AMW25 ADA25 TE25 JI25 F25 M65557 M131093 M196629 M262165 M327701 M393237 M458773 M524309 M589845 M655381 M720917 M786453 M851989 M917525 M983061 M25"/>
    <dataValidation allowBlank="1" sqref="WVP983062:WWA983068 JD65558:JO65564 SZ65558:TK65564 ACV65558:ADG65564 AMR65558:ANC65564 AWN65558:AWY65564 BGJ65558:BGU65564 BQF65558:BQQ65564 CAB65558:CAM65564 CJX65558:CKI65564 CTT65558:CUE65564 DDP65558:DEA65564 DNL65558:DNW65564 DXH65558:DXS65564 EHD65558:EHO65564 EQZ65558:ERK65564 FAV65558:FBG65564 FKR65558:FLC65564 FUN65558:FUY65564 GEJ65558:GEU65564 GOF65558:GOQ65564 GYB65558:GYM65564 HHX65558:HII65564 HRT65558:HSE65564 IBP65558:ICA65564 ILL65558:ILW65564 IVH65558:IVS65564 JFD65558:JFO65564 JOZ65558:JPK65564 JYV65558:JZG65564 KIR65558:KJC65564 KSN65558:KSY65564 LCJ65558:LCU65564 LMF65558:LMQ65564 LWB65558:LWM65564 MFX65558:MGI65564 MPT65558:MQE65564 MZP65558:NAA65564 NJL65558:NJW65564 NTH65558:NTS65564 ODD65558:ODO65564 OMZ65558:ONK65564 OWV65558:OXG65564 PGR65558:PHC65564 PQN65558:PQY65564 QAJ65558:QAU65564 QKF65558:QKQ65564 QUB65558:QUM65564 RDX65558:REI65564 RNT65558:ROE65564 RXP65558:RYA65564 SHL65558:SHW65564 SRH65558:SRS65564 TBD65558:TBO65564 TKZ65558:TLK65564 TUV65558:TVG65564 UER65558:UFC65564 UON65558:UOY65564 UYJ65558:UYU65564 VIF65558:VIQ65564 VSB65558:VSM65564 WBX65558:WCI65564 WLT65558:WME65564 WVP65558:WWA65564 JD131094:JO131100 SZ131094:TK131100 ACV131094:ADG131100 AMR131094:ANC131100 AWN131094:AWY131100 BGJ131094:BGU131100 BQF131094:BQQ131100 CAB131094:CAM131100 CJX131094:CKI131100 CTT131094:CUE131100 DDP131094:DEA131100 DNL131094:DNW131100 DXH131094:DXS131100 EHD131094:EHO131100 EQZ131094:ERK131100 FAV131094:FBG131100 FKR131094:FLC131100 FUN131094:FUY131100 GEJ131094:GEU131100 GOF131094:GOQ131100 GYB131094:GYM131100 HHX131094:HII131100 HRT131094:HSE131100 IBP131094:ICA131100 ILL131094:ILW131100 IVH131094:IVS131100 JFD131094:JFO131100 JOZ131094:JPK131100 JYV131094:JZG131100 KIR131094:KJC131100 KSN131094:KSY131100 LCJ131094:LCU131100 LMF131094:LMQ131100 LWB131094:LWM131100 MFX131094:MGI131100 MPT131094:MQE131100 MZP131094:NAA131100 NJL131094:NJW131100 NTH131094:NTS131100 ODD131094:ODO131100 OMZ131094:ONK131100 OWV131094:OXG131100 PGR131094:PHC131100 PQN131094:PQY131100 QAJ131094:QAU131100 QKF131094:QKQ131100 QUB131094:QUM131100 RDX131094:REI131100 RNT131094:ROE131100 RXP131094:RYA131100 SHL131094:SHW131100 SRH131094:SRS131100 TBD131094:TBO131100 TKZ131094:TLK131100 TUV131094:TVG131100 UER131094:UFC131100 UON131094:UOY131100 UYJ131094:UYU131100 VIF131094:VIQ131100 VSB131094:VSM131100 WBX131094:WCI131100 WLT131094:WME131100 WVP131094:WWA131100 JD196630:JO196636 SZ196630:TK196636 ACV196630:ADG196636 AMR196630:ANC196636 AWN196630:AWY196636 BGJ196630:BGU196636 BQF196630:BQQ196636 CAB196630:CAM196636 CJX196630:CKI196636 CTT196630:CUE196636 DDP196630:DEA196636 DNL196630:DNW196636 DXH196630:DXS196636 EHD196630:EHO196636 EQZ196630:ERK196636 FAV196630:FBG196636 FKR196630:FLC196636 FUN196630:FUY196636 GEJ196630:GEU196636 GOF196630:GOQ196636 GYB196630:GYM196636 HHX196630:HII196636 HRT196630:HSE196636 IBP196630:ICA196636 ILL196630:ILW196636 IVH196630:IVS196636 JFD196630:JFO196636 JOZ196630:JPK196636 JYV196630:JZG196636 KIR196630:KJC196636 KSN196630:KSY196636 LCJ196630:LCU196636 LMF196630:LMQ196636 LWB196630:LWM196636 MFX196630:MGI196636 MPT196630:MQE196636 MZP196630:NAA196636 NJL196630:NJW196636 NTH196630:NTS196636 ODD196630:ODO196636 OMZ196630:ONK196636 OWV196630:OXG196636 PGR196630:PHC196636 PQN196630:PQY196636 QAJ196630:QAU196636 QKF196630:QKQ196636 QUB196630:QUM196636 RDX196630:REI196636 RNT196630:ROE196636 RXP196630:RYA196636 SHL196630:SHW196636 SRH196630:SRS196636 TBD196630:TBO196636 TKZ196630:TLK196636 TUV196630:TVG196636 UER196630:UFC196636 UON196630:UOY196636 UYJ196630:UYU196636 VIF196630:VIQ196636 VSB196630:VSM196636 WBX196630:WCI196636 WLT196630:WME196636 WVP196630:WWA196636 JD262166:JO262172 SZ262166:TK262172 ACV262166:ADG262172 AMR262166:ANC262172 AWN262166:AWY262172 BGJ262166:BGU262172 BQF262166:BQQ262172 CAB262166:CAM262172 CJX262166:CKI262172 CTT262166:CUE262172 DDP262166:DEA262172 DNL262166:DNW262172 DXH262166:DXS262172 EHD262166:EHO262172 EQZ262166:ERK262172 FAV262166:FBG262172 FKR262166:FLC262172 FUN262166:FUY262172 GEJ262166:GEU262172 GOF262166:GOQ262172 GYB262166:GYM262172 HHX262166:HII262172 HRT262166:HSE262172 IBP262166:ICA262172 ILL262166:ILW262172 IVH262166:IVS262172 JFD262166:JFO262172 JOZ262166:JPK262172 JYV262166:JZG262172 KIR262166:KJC262172 KSN262166:KSY262172 LCJ262166:LCU262172 LMF262166:LMQ262172 LWB262166:LWM262172 MFX262166:MGI262172 MPT262166:MQE262172 MZP262166:NAA262172 NJL262166:NJW262172 NTH262166:NTS262172 ODD262166:ODO262172 OMZ262166:ONK262172 OWV262166:OXG262172 PGR262166:PHC262172 PQN262166:PQY262172 QAJ262166:QAU262172 QKF262166:QKQ262172 QUB262166:QUM262172 RDX262166:REI262172 RNT262166:ROE262172 RXP262166:RYA262172 SHL262166:SHW262172 SRH262166:SRS262172 TBD262166:TBO262172 TKZ262166:TLK262172 TUV262166:TVG262172 UER262166:UFC262172 UON262166:UOY262172 UYJ262166:UYU262172 VIF262166:VIQ262172 VSB262166:VSM262172 WBX262166:WCI262172 WLT262166:WME262172 WVP262166:WWA262172 JD327702:JO327708 SZ327702:TK327708 ACV327702:ADG327708 AMR327702:ANC327708 AWN327702:AWY327708 BGJ327702:BGU327708 BQF327702:BQQ327708 CAB327702:CAM327708 CJX327702:CKI327708 CTT327702:CUE327708 DDP327702:DEA327708 DNL327702:DNW327708 DXH327702:DXS327708 EHD327702:EHO327708 EQZ327702:ERK327708 FAV327702:FBG327708 FKR327702:FLC327708 FUN327702:FUY327708 GEJ327702:GEU327708 GOF327702:GOQ327708 GYB327702:GYM327708 HHX327702:HII327708 HRT327702:HSE327708 IBP327702:ICA327708 ILL327702:ILW327708 IVH327702:IVS327708 JFD327702:JFO327708 JOZ327702:JPK327708 JYV327702:JZG327708 KIR327702:KJC327708 KSN327702:KSY327708 LCJ327702:LCU327708 LMF327702:LMQ327708 LWB327702:LWM327708 MFX327702:MGI327708 MPT327702:MQE327708 MZP327702:NAA327708 NJL327702:NJW327708 NTH327702:NTS327708 ODD327702:ODO327708 OMZ327702:ONK327708 OWV327702:OXG327708 PGR327702:PHC327708 PQN327702:PQY327708 QAJ327702:QAU327708 QKF327702:QKQ327708 QUB327702:QUM327708 RDX327702:REI327708 RNT327702:ROE327708 RXP327702:RYA327708 SHL327702:SHW327708 SRH327702:SRS327708 TBD327702:TBO327708 TKZ327702:TLK327708 TUV327702:TVG327708 UER327702:UFC327708 UON327702:UOY327708 UYJ327702:UYU327708 VIF327702:VIQ327708 VSB327702:VSM327708 WBX327702:WCI327708 WLT327702:WME327708 WVP327702:WWA327708 JD393238:JO393244 SZ393238:TK393244 ACV393238:ADG393244 AMR393238:ANC393244 AWN393238:AWY393244 BGJ393238:BGU393244 BQF393238:BQQ393244 CAB393238:CAM393244 CJX393238:CKI393244 CTT393238:CUE393244 DDP393238:DEA393244 DNL393238:DNW393244 DXH393238:DXS393244 EHD393238:EHO393244 EQZ393238:ERK393244 FAV393238:FBG393244 FKR393238:FLC393244 FUN393238:FUY393244 GEJ393238:GEU393244 GOF393238:GOQ393244 GYB393238:GYM393244 HHX393238:HII393244 HRT393238:HSE393244 IBP393238:ICA393244 ILL393238:ILW393244 IVH393238:IVS393244 JFD393238:JFO393244 JOZ393238:JPK393244 JYV393238:JZG393244 KIR393238:KJC393244 KSN393238:KSY393244 LCJ393238:LCU393244 LMF393238:LMQ393244 LWB393238:LWM393244 MFX393238:MGI393244 MPT393238:MQE393244 MZP393238:NAA393244 NJL393238:NJW393244 NTH393238:NTS393244 ODD393238:ODO393244 OMZ393238:ONK393244 OWV393238:OXG393244 PGR393238:PHC393244 PQN393238:PQY393244 QAJ393238:QAU393244 QKF393238:QKQ393244 QUB393238:QUM393244 RDX393238:REI393244 RNT393238:ROE393244 RXP393238:RYA393244 SHL393238:SHW393244 SRH393238:SRS393244 TBD393238:TBO393244 TKZ393238:TLK393244 TUV393238:TVG393244 UER393238:UFC393244 UON393238:UOY393244 UYJ393238:UYU393244 VIF393238:VIQ393244 VSB393238:VSM393244 WBX393238:WCI393244 WLT393238:WME393244 WVP393238:WWA393244 JD458774:JO458780 SZ458774:TK458780 ACV458774:ADG458780 AMR458774:ANC458780 AWN458774:AWY458780 BGJ458774:BGU458780 BQF458774:BQQ458780 CAB458774:CAM458780 CJX458774:CKI458780 CTT458774:CUE458780 DDP458774:DEA458780 DNL458774:DNW458780 DXH458774:DXS458780 EHD458774:EHO458780 EQZ458774:ERK458780 FAV458774:FBG458780 FKR458774:FLC458780 FUN458774:FUY458780 GEJ458774:GEU458780 GOF458774:GOQ458780 GYB458774:GYM458780 HHX458774:HII458780 HRT458774:HSE458780 IBP458774:ICA458780 ILL458774:ILW458780 IVH458774:IVS458780 JFD458774:JFO458780 JOZ458774:JPK458780 JYV458774:JZG458780 KIR458774:KJC458780 KSN458774:KSY458780 LCJ458774:LCU458780 LMF458774:LMQ458780 LWB458774:LWM458780 MFX458774:MGI458780 MPT458774:MQE458780 MZP458774:NAA458780 NJL458774:NJW458780 NTH458774:NTS458780 ODD458774:ODO458780 OMZ458774:ONK458780 OWV458774:OXG458780 PGR458774:PHC458780 PQN458774:PQY458780 QAJ458774:QAU458780 QKF458774:QKQ458780 QUB458774:QUM458780 RDX458774:REI458780 RNT458774:ROE458780 RXP458774:RYA458780 SHL458774:SHW458780 SRH458774:SRS458780 TBD458774:TBO458780 TKZ458774:TLK458780 TUV458774:TVG458780 UER458774:UFC458780 UON458774:UOY458780 UYJ458774:UYU458780 VIF458774:VIQ458780 VSB458774:VSM458780 WBX458774:WCI458780 WLT458774:WME458780 WVP458774:WWA458780 JD524310:JO524316 SZ524310:TK524316 ACV524310:ADG524316 AMR524310:ANC524316 AWN524310:AWY524316 BGJ524310:BGU524316 BQF524310:BQQ524316 CAB524310:CAM524316 CJX524310:CKI524316 CTT524310:CUE524316 DDP524310:DEA524316 DNL524310:DNW524316 DXH524310:DXS524316 EHD524310:EHO524316 EQZ524310:ERK524316 FAV524310:FBG524316 FKR524310:FLC524316 FUN524310:FUY524316 GEJ524310:GEU524316 GOF524310:GOQ524316 GYB524310:GYM524316 HHX524310:HII524316 HRT524310:HSE524316 IBP524310:ICA524316 ILL524310:ILW524316 IVH524310:IVS524316 JFD524310:JFO524316 JOZ524310:JPK524316 JYV524310:JZG524316 KIR524310:KJC524316 KSN524310:KSY524316 LCJ524310:LCU524316 LMF524310:LMQ524316 LWB524310:LWM524316 MFX524310:MGI524316 MPT524310:MQE524316 MZP524310:NAA524316 NJL524310:NJW524316 NTH524310:NTS524316 ODD524310:ODO524316 OMZ524310:ONK524316 OWV524310:OXG524316 PGR524310:PHC524316 PQN524310:PQY524316 QAJ524310:QAU524316 QKF524310:QKQ524316 QUB524310:QUM524316 RDX524310:REI524316 RNT524310:ROE524316 RXP524310:RYA524316 SHL524310:SHW524316 SRH524310:SRS524316 TBD524310:TBO524316 TKZ524310:TLK524316 TUV524310:TVG524316 UER524310:UFC524316 UON524310:UOY524316 UYJ524310:UYU524316 VIF524310:VIQ524316 VSB524310:VSM524316 WBX524310:WCI524316 WLT524310:WME524316 WVP524310:WWA524316 JD589846:JO589852 SZ589846:TK589852 ACV589846:ADG589852 AMR589846:ANC589852 AWN589846:AWY589852 BGJ589846:BGU589852 BQF589846:BQQ589852 CAB589846:CAM589852 CJX589846:CKI589852 CTT589846:CUE589852 DDP589846:DEA589852 DNL589846:DNW589852 DXH589846:DXS589852 EHD589846:EHO589852 EQZ589846:ERK589852 FAV589846:FBG589852 FKR589846:FLC589852 FUN589846:FUY589852 GEJ589846:GEU589852 GOF589846:GOQ589852 GYB589846:GYM589852 HHX589846:HII589852 HRT589846:HSE589852 IBP589846:ICA589852 ILL589846:ILW589852 IVH589846:IVS589852 JFD589846:JFO589852 JOZ589846:JPK589852 JYV589846:JZG589852 KIR589846:KJC589852 KSN589846:KSY589852 LCJ589846:LCU589852 LMF589846:LMQ589852 LWB589846:LWM589852 MFX589846:MGI589852 MPT589846:MQE589852 MZP589846:NAA589852 NJL589846:NJW589852 NTH589846:NTS589852 ODD589846:ODO589852 OMZ589846:ONK589852 OWV589846:OXG589852 PGR589846:PHC589852 PQN589846:PQY589852 QAJ589846:QAU589852 QKF589846:QKQ589852 QUB589846:QUM589852 RDX589846:REI589852 RNT589846:ROE589852 RXP589846:RYA589852 SHL589846:SHW589852 SRH589846:SRS589852 TBD589846:TBO589852 TKZ589846:TLK589852 TUV589846:TVG589852 UER589846:UFC589852 UON589846:UOY589852 UYJ589846:UYU589852 VIF589846:VIQ589852 VSB589846:VSM589852 WBX589846:WCI589852 WLT589846:WME589852 WVP589846:WWA589852 JD655382:JO655388 SZ655382:TK655388 ACV655382:ADG655388 AMR655382:ANC655388 AWN655382:AWY655388 BGJ655382:BGU655388 BQF655382:BQQ655388 CAB655382:CAM655388 CJX655382:CKI655388 CTT655382:CUE655388 DDP655382:DEA655388 DNL655382:DNW655388 DXH655382:DXS655388 EHD655382:EHO655388 EQZ655382:ERK655388 FAV655382:FBG655388 FKR655382:FLC655388 FUN655382:FUY655388 GEJ655382:GEU655388 GOF655382:GOQ655388 GYB655382:GYM655388 HHX655382:HII655388 HRT655382:HSE655388 IBP655382:ICA655388 ILL655382:ILW655388 IVH655382:IVS655388 JFD655382:JFO655388 JOZ655382:JPK655388 JYV655382:JZG655388 KIR655382:KJC655388 KSN655382:KSY655388 LCJ655382:LCU655388 LMF655382:LMQ655388 LWB655382:LWM655388 MFX655382:MGI655388 MPT655382:MQE655388 MZP655382:NAA655388 NJL655382:NJW655388 NTH655382:NTS655388 ODD655382:ODO655388 OMZ655382:ONK655388 OWV655382:OXG655388 PGR655382:PHC655388 PQN655382:PQY655388 QAJ655382:QAU655388 QKF655382:QKQ655388 QUB655382:QUM655388 RDX655382:REI655388 RNT655382:ROE655388 RXP655382:RYA655388 SHL655382:SHW655388 SRH655382:SRS655388 TBD655382:TBO655388 TKZ655382:TLK655388 TUV655382:TVG655388 UER655382:UFC655388 UON655382:UOY655388 UYJ655382:UYU655388 VIF655382:VIQ655388 VSB655382:VSM655388 WBX655382:WCI655388 WLT655382:WME655388 WVP655382:WWA655388 JD720918:JO720924 SZ720918:TK720924 ACV720918:ADG720924 AMR720918:ANC720924 AWN720918:AWY720924 BGJ720918:BGU720924 BQF720918:BQQ720924 CAB720918:CAM720924 CJX720918:CKI720924 CTT720918:CUE720924 DDP720918:DEA720924 DNL720918:DNW720924 DXH720918:DXS720924 EHD720918:EHO720924 EQZ720918:ERK720924 FAV720918:FBG720924 FKR720918:FLC720924 FUN720918:FUY720924 GEJ720918:GEU720924 GOF720918:GOQ720924 GYB720918:GYM720924 HHX720918:HII720924 HRT720918:HSE720924 IBP720918:ICA720924 ILL720918:ILW720924 IVH720918:IVS720924 JFD720918:JFO720924 JOZ720918:JPK720924 JYV720918:JZG720924 KIR720918:KJC720924 KSN720918:KSY720924 LCJ720918:LCU720924 LMF720918:LMQ720924 LWB720918:LWM720924 MFX720918:MGI720924 MPT720918:MQE720924 MZP720918:NAA720924 NJL720918:NJW720924 NTH720918:NTS720924 ODD720918:ODO720924 OMZ720918:ONK720924 OWV720918:OXG720924 PGR720918:PHC720924 PQN720918:PQY720924 QAJ720918:QAU720924 QKF720918:QKQ720924 QUB720918:QUM720924 RDX720918:REI720924 RNT720918:ROE720924 RXP720918:RYA720924 SHL720918:SHW720924 SRH720918:SRS720924 TBD720918:TBO720924 TKZ720918:TLK720924 TUV720918:TVG720924 UER720918:UFC720924 UON720918:UOY720924 UYJ720918:UYU720924 VIF720918:VIQ720924 VSB720918:VSM720924 WBX720918:WCI720924 WLT720918:WME720924 WVP720918:WWA720924 JD786454:JO786460 SZ786454:TK786460 ACV786454:ADG786460 AMR786454:ANC786460 AWN786454:AWY786460 BGJ786454:BGU786460 BQF786454:BQQ786460 CAB786454:CAM786460 CJX786454:CKI786460 CTT786454:CUE786460 DDP786454:DEA786460 DNL786454:DNW786460 DXH786454:DXS786460 EHD786454:EHO786460 EQZ786454:ERK786460 FAV786454:FBG786460 FKR786454:FLC786460 FUN786454:FUY786460 GEJ786454:GEU786460 GOF786454:GOQ786460 GYB786454:GYM786460 HHX786454:HII786460 HRT786454:HSE786460 IBP786454:ICA786460 ILL786454:ILW786460 IVH786454:IVS786460 JFD786454:JFO786460 JOZ786454:JPK786460 JYV786454:JZG786460 KIR786454:KJC786460 KSN786454:KSY786460 LCJ786454:LCU786460 LMF786454:LMQ786460 LWB786454:LWM786460 MFX786454:MGI786460 MPT786454:MQE786460 MZP786454:NAA786460 NJL786454:NJW786460 NTH786454:NTS786460 ODD786454:ODO786460 OMZ786454:ONK786460 OWV786454:OXG786460 PGR786454:PHC786460 PQN786454:PQY786460 QAJ786454:QAU786460 QKF786454:QKQ786460 QUB786454:QUM786460 RDX786454:REI786460 RNT786454:ROE786460 RXP786454:RYA786460 SHL786454:SHW786460 SRH786454:SRS786460 TBD786454:TBO786460 TKZ786454:TLK786460 TUV786454:TVG786460 UER786454:UFC786460 UON786454:UOY786460 UYJ786454:UYU786460 VIF786454:VIQ786460 VSB786454:VSM786460 WBX786454:WCI786460 WLT786454:WME786460 WVP786454:WWA786460 JD851990:JO851996 SZ851990:TK851996 ACV851990:ADG851996 AMR851990:ANC851996 AWN851990:AWY851996 BGJ851990:BGU851996 BQF851990:BQQ851996 CAB851990:CAM851996 CJX851990:CKI851996 CTT851990:CUE851996 DDP851990:DEA851996 DNL851990:DNW851996 DXH851990:DXS851996 EHD851990:EHO851996 EQZ851990:ERK851996 FAV851990:FBG851996 FKR851990:FLC851996 FUN851990:FUY851996 GEJ851990:GEU851996 GOF851990:GOQ851996 GYB851990:GYM851996 HHX851990:HII851996 HRT851990:HSE851996 IBP851990:ICA851996 ILL851990:ILW851996 IVH851990:IVS851996 JFD851990:JFO851996 JOZ851990:JPK851996 JYV851990:JZG851996 KIR851990:KJC851996 KSN851990:KSY851996 LCJ851990:LCU851996 LMF851990:LMQ851996 LWB851990:LWM851996 MFX851990:MGI851996 MPT851990:MQE851996 MZP851990:NAA851996 NJL851990:NJW851996 NTH851990:NTS851996 ODD851990:ODO851996 OMZ851990:ONK851996 OWV851990:OXG851996 PGR851990:PHC851996 PQN851990:PQY851996 QAJ851990:QAU851996 QKF851990:QKQ851996 QUB851990:QUM851996 RDX851990:REI851996 RNT851990:ROE851996 RXP851990:RYA851996 SHL851990:SHW851996 SRH851990:SRS851996 TBD851990:TBO851996 TKZ851990:TLK851996 TUV851990:TVG851996 UER851990:UFC851996 UON851990:UOY851996 UYJ851990:UYU851996 VIF851990:VIQ851996 VSB851990:VSM851996 WBX851990:WCI851996 WLT851990:WME851996 WVP851990:WWA851996 JD917526:JO917532 SZ917526:TK917532 ACV917526:ADG917532 AMR917526:ANC917532 AWN917526:AWY917532 BGJ917526:BGU917532 BQF917526:BQQ917532 CAB917526:CAM917532 CJX917526:CKI917532 CTT917526:CUE917532 DDP917526:DEA917532 DNL917526:DNW917532 DXH917526:DXS917532 EHD917526:EHO917532 EQZ917526:ERK917532 FAV917526:FBG917532 FKR917526:FLC917532 FUN917526:FUY917532 GEJ917526:GEU917532 GOF917526:GOQ917532 GYB917526:GYM917532 HHX917526:HII917532 HRT917526:HSE917532 IBP917526:ICA917532 ILL917526:ILW917532 IVH917526:IVS917532 JFD917526:JFO917532 JOZ917526:JPK917532 JYV917526:JZG917532 KIR917526:KJC917532 KSN917526:KSY917532 LCJ917526:LCU917532 LMF917526:LMQ917532 LWB917526:LWM917532 MFX917526:MGI917532 MPT917526:MQE917532 MZP917526:NAA917532 NJL917526:NJW917532 NTH917526:NTS917532 ODD917526:ODO917532 OMZ917526:ONK917532 OWV917526:OXG917532 PGR917526:PHC917532 PQN917526:PQY917532 QAJ917526:QAU917532 QKF917526:QKQ917532 QUB917526:QUM917532 RDX917526:REI917532 RNT917526:ROE917532 RXP917526:RYA917532 SHL917526:SHW917532 SRH917526:SRS917532 TBD917526:TBO917532 TKZ917526:TLK917532 TUV917526:TVG917532 UER917526:UFC917532 UON917526:UOY917532 UYJ917526:UYU917532 VIF917526:VIQ917532 VSB917526:VSM917532 WBX917526:WCI917532 WLT917526:WME917532 WVP917526:WWA917532 JD983062:JO983068 SZ983062:TK983068 ACV983062:ADG983068 AMR983062:ANC983068 AWN983062:AWY983068 BGJ983062:BGU983068 BQF983062:BQQ983068 CAB983062:CAM983068 CJX983062:CKI983068 CTT983062:CUE983068 DDP983062:DEA983068 DNL983062:DNW983068 DXH983062:DXS983068 EHD983062:EHO983068 EQZ983062:ERK983068 FAV983062:FBG983068 FKR983062:FLC983068 FUN983062:FUY983068 GEJ983062:GEU983068 GOF983062:GOQ983068 GYB983062:GYM983068 HHX983062:HII983068 HRT983062:HSE983068 IBP983062:ICA983068 ILL983062:ILW983068 IVH983062:IVS983068 JFD983062:JFO983068 JOZ983062:JPK983068 JYV983062:JZG983068 KIR983062:KJC983068 KSN983062:KSY983068 LCJ983062:LCU983068 LMF983062:LMQ983068 LWB983062:LWM983068 MFX983062:MGI983068 MPT983062:MQE983068 MZP983062:NAA983068 NJL983062:NJW983068 NTH983062:NTS983068 ODD983062:ODO983068 OMZ983062:ONK983068 OWV983062:OXG983068 PGR983062:PHC983068 PQN983062:PQY983068 QAJ983062:QAU983068 QKF983062:QKQ983068 QUB983062:QUM983068 RDX983062:REI983068 RNT983062:ROE983068 RXP983062:RYA983068 SHL983062:SHW983068 SRH983062:SRS983068 TBD983062:TBO983068 TKZ983062:TLK983068 TUV983062:TVG983068 UER983062:UFC983068 UON983062:UOY983068 UYJ983062:UYU983068 VIF983062:VIQ983068 VSB983062:VSM983068 WBX983062:WCI983068 WLT983062:WME983068 K26:R26 AMR26:ANC28 AWN26:AWY28 BGJ26:BGU28 BQF26:BQQ28 CAB26:CAM28 CJX26:CKI28 CTT26:CUE28 DDP26:DEA28 DNL26:DNW28 DXH26:DXS28 EHD26:EHO28 EQZ26:ERK28 FAV26:FBG28 FKR26:FLC28 FUN26:FUY28 GEJ26:GEU28 GOF26:GOQ28 GYB26:GYM28 HHX26:HII28 HRT26:HSE28 IBP26:ICA28 ILL26:ILW28 IVH26:IVS28 JFD26:JFO28 JOZ26:JPK28 JYV26:JZG28 KIR26:KJC28 KSN26:KSY28 LCJ26:LCU28 LMF26:LMQ28 LWB26:LWM28 MFX26:MGI28 MPT26:MQE28 MZP26:NAA28 NJL26:NJW28 NTH26:NTS28 ODD26:ODO28 OMZ26:ONK28 OWV26:OXG28 PGR26:PHC28 PQN26:PQY28 QAJ26:QAU28 QKF26:QKQ28 QUB26:QUM28 RDX26:REI28 RNT26:ROE28 RXP26:RYA28 SHL26:SHW28 SRH26:SRS28 TBD26:TBO28 TKZ26:TLK28 TUV26:TVG28 UER26:UFC28 UON26:UOY28 UYJ26:UYU28 VIF26:VIQ28 VSB26:VSM28 WBX26:WCI28 WLT26:WME28 WVP26:WWA28 JD26:JO28 SZ26:TK28 ACV26:ADG28 K27:S28 A26:J28 A65558:S65564 A983062:S983068 A917526:S917532 A851990:S851996 A786454:S786460 A720918:S720924 A655382:S655388 A589846:S589852 A524310:S524316 A458774:S458780 A393238:S393244 A327702:S327708 A262166:S262172 A196630:S196636 A131094:S131100"/>
  </dataValidations>
  <pageMargins left="0.7" right="0.7" top="0.75" bottom="0.75" header="0.3" footer="0.3"/>
  <pageSetup paperSize="9" orientation="portrait" horizontalDpi="180" verticalDpi="180" r:id="rId1"/>
  <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Форма 4.10.1</vt:lpstr>
      <vt:lpstr>Форма 4.10.2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2022-05-06T10:07:09Z</dcterms:modified>
</cp:coreProperties>
</file>