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Форма 4.2.1." sheetId="1" r:id="rId1"/>
  </sheets>
  <externalReferences>
    <externalReference r:id="rId2"/>
  </externalReferences>
  <definedNames>
    <definedName name="datePr">[1]Титульный!$F$19</definedName>
    <definedName name="datePr_ch">[1]Титульный!$F$24</definedName>
    <definedName name="IstPub">[1]Титульный!$F$21</definedName>
    <definedName name="IstPub_ch">[1]Титульный!$F$26</definedName>
    <definedName name="kind_of_cons">[1]TEHSHEET!$R$2:$R$6</definedName>
    <definedName name="kind_of_heat_transfer">[1]TEHSHEET!$O$2:$O$12</definedName>
    <definedName name="kind_of_scheme_in">[1]TEHSHEET!$Q$2:$Q$5</definedName>
    <definedName name="NameOrPr">[1]Титульный!$F$18</definedName>
    <definedName name="NameOrPr_ch">[1]Титульный!$F$23</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O36" i="1"/>
  <c r="O35"/>
  <c r="O34"/>
  <c r="O33"/>
  <c r="F33"/>
  <c r="O32"/>
  <c r="O31"/>
  <c r="O30"/>
  <c r="O29"/>
  <c r="F29"/>
  <c r="O28"/>
  <c r="O27"/>
  <c r="O26"/>
  <c r="O25"/>
  <c r="F25"/>
  <c r="O24"/>
  <c r="O23"/>
  <c r="O22"/>
  <c r="O21"/>
  <c r="O20"/>
  <c r="O19"/>
  <c r="O18"/>
  <c r="D18"/>
  <c r="C17"/>
  <c r="D17" s="1"/>
  <c r="E17" s="1"/>
  <c r="F17" s="1"/>
  <c r="G17" s="1"/>
  <c r="H17" s="1"/>
  <c r="J17" s="1"/>
  <c r="K17" s="1"/>
  <c r="L17" s="1"/>
  <c r="D10"/>
  <c r="D9"/>
  <c r="D8"/>
  <c r="D7"/>
  <c r="A21"/>
  <c r="A20"/>
  <c r="A19"/>
  <c r="M32"/>
  <c r="M28"/>
  <c r="M24"/>
</calcChain>
</file>

<file path=xl/sharedStrings.xml><?xml version="1.0" encoding="utf-8"?>
<sst xmlns="http://schemas.openxmlformats.org/spreadsheetml/2006/main" count="68" uniqueCount="50">
  <si>
    <r>
      <t>Форма 4.2.1 Информация о величинах тарифов на тепловую энергию, поддержанию резервной тепловой мощности</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</si>
  <si>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</si>
  <si>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</si>
  <si>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</si>
  <si>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</si>
  <si>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</si>
  <si>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</si>
  <si>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</si>
  <si>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</si>
  <si>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</si>
  <si>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</si>
  <si>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</si>
  <si>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</si>
  <si>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</si>
  <si>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</si>
  <si>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</si>
  <si>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</si>
  <si>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</si>
  <si>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</si>
  <si>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</si>
  <si>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</si>
  <si>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</si>
  <si>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</si>
  <si>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</si>
  <si>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</si>
  <si>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к тепловой сети после тепловых пунктов (на тепловых пунктах), эксплуатируемых теплоснабжающей организацией</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</si>
  <si>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 без дифференциации;
• к коллектору источника тепловой энергии;
• к тепловой сети без дополнительного преобразования на тепловых пунктах, эксплуатируемых теплоснабжающей организацией;
•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</si>
  <si>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</si>
  <si>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прочие</t>
  </si>
  <si>
    <t>Указывается группа потребителей при наличии дифференциации тарифа по группам потребителей.
Значение выбирается из перечня:
• организации-перепродавцы;
• бюджетные организации;
• население;
• прочие;
• без дифференциации.
В случае дифференциации тарифов группам потребителей информация по ним указывается в отдельных строках.</t>
  </si>
  <si>
    <t>вода</t>
  </si>
  <si>
    <t>01.01.2023</t>
  </si>
  <si>
    <t>да</t>
  </si>
  <si>
    <t>31.12.2023</t>
  </si>
  <si>
    <t>нет</t>
  </si>
  <si>
    <t>В колонке «Параметр дифференциации тарифов» указывается вид теплоносителя.
Значение выбирается из перечня:
• вода;
• пар;
• отборный пар, 1.2-2.5 кг/см2;
• отборный пар, 2.5-7 кг/см2;
• отборный пар, 7-13 кг/см2;
• отборный пар, &gt; 13 кг/см2;
• острый и редуцированный пар;
• горячая вода в системе централизованного теплоснабжения на отопление;
• горячая вода в системе централизованного теплоснабжения на горячее водоснабжение;
• прочее.
При утверждении двухставочного тарифа колонка «Одноставочный тариф» не заполняется.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</si>
  <si>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</si>
  <si>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бюджетные организации</t>
  </si>
  <si>
    <t>население и приравненные категории</t>
  </si>
  <si>
    <t>Добавить группу потребителей</t>
  </si>
  <si>
    <t>Добавить схему подключения</t>
  </si>
  <si>
    <t xml:space="preserve">Для каждого вида тарифа в сфере теплоснабжения форма заполняется отдельно. 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предельном уровне цены на тепловую энергию (мощность), поставляемую потребителям, об индикативном предельном уровне цены на тепловую энергию (мощность) единой теплоснабжающей организации. В этом случае дополнительно раскрывается информация о графике поэтапного равномерного доведения предельного уровня цены на тепловую энергию (мощность) (при наличии).
Раскрывается в том числе информация о тарифах на товары (услуги) в сфере теплоснабжения в случаях, указанных в частях 12.1 - 12.4 статьи 10 Федерального закона от 27.07.2010 № 190-ФЗ «О теплоснабжении» (Собрание законодательства Российской Федерации, 2010, № 31, ст. 4159; 2011, № 23, ст. 3263; 2012, № 53, ст. 7616; 2013, № 19, ст. 2330; 2014, № 30, ст. 4218; № 49, ст. 6913; 2015, № 48, ст. 6723; 2017, № 31, ст. 4828; 2018, № 31, ст. 4861) (далее – Федеральный закон № 190-ФЗ), теплоснабжающей организации, теплосетевой организации в ценовых зонах теплоснабжения.
</t>
  </si>
  <si>
    <t>1.</t>
  </si>
  <si>
    <t>1.1.</t>
  </si>
  <si>
    <t>1.1.1.</t>
  </si>
  <si>
    <t>1.1.1.1.</t>
  </si>
  <si>
    <t>1.1.2.</t>
  </si>
  <si>
    <t>1.1.2.1.</t>
  </si>
  <si>
    <t>1.1.3.</t>
  </si>
  <si>
    <t>1.1.3.1.</t>
  </si>
</sst>
</file>

<file path=xl/styles.xml><?xml version="1.0" encoding="utf-8"?>
<styleSheet xmlns="http://schemas.openxmlformats.org/spreadsheetml/2006/main">
  <numFmts count="1">
    <numFmt numFmtId="164" formatCode="#,##0.000"/>
  </numFmts>
  <fonts count="17">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1">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s>
  <cellStyleXfs count="10">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3" fillId="0" borderId="0" applyNumberFormat="0" applyFill="0" applyBorder="0" applyAlignment="0" applyProtection="0">
      <alignment vertical="top"/>
      <protection locked="0"/>
    </xf>
  </cellStyleXfs>
  <cellXfs count="88">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1" xfId="2" applyFont="1" applyBorder="1" applyAlignment="1">
      <alignment horizontal="left" vertical="center" wrapText="1" inden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4" fillId="3" borderId="2" xfId="4" applyNumberFormat="1" applyFont="1" applyFill="1" applyBorder="1" applyAlignment="1" applyProtection="1">
      <alignment horizontal="left" vertical="center" wrapText="1" indent="1"/>
    </xf>
    <xf numFmtId="0" fontId="4" fillId="0" borderId="0" xfId="4" applyNumberFormat="1" applyFont="1" applyFill="1" applyBorder="1" applyAlignment="1" applyProtection="1">
      <alignment vertical="center" wrapText="1"/>
    </xf>
    <xf numFmtId="0" fontId="9"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4" xfId="1" applyFont="1" applyFill="1" applyBorder="1" applyAlignment="1" applyProtection="1">
      <alignment vertical="center" wrapText="1"/>
    </xf>
    <xf numFmtId="0" fontId="10" fillId="0" borderId="4"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0" borderId="5" xfId="1" applyFont="1" applyFill="1" applyBorder="1" applyAlignment="1" applyProtection="1">
      <alignment vertical="center" wrapText="1"/>
    </xf>
    <xf numFmtId="0" fontId="0" fillId="2" borderId="3"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49" fontId="11" fillId="4" borderId="5" xfId="0" applyNumberFormat="1" applyFont="1" applyFill="1" applyBorder="1" applyAlignment="1" applyProtection="1">
      <alignment horizontal="center" vertical="center" textRotation="90" wrapText="1"/>
    </xf>
    <xf numFmtId="0" fontId="4" fillId="0" borderId="7" xfId="1" applyFont="1" applyFill="1" applyBorder="1" applyAlignment="1" applyProtection="1">
      <alignment vertical="center" wrapText="1"/>
    </xf>
    <xf numFmtId="0" fontId="4" fillId="5" borderId="5" xfId="7" applyFont="1" applyFill="1" applyBorder="1" applyAlignment="1" applyProtection="1">
      <alignment horizontal="center" vertical="center" wrapText="1"/>
    </xf>
    <xf numFmtId="0" fontId="4" fillId="5" borderId="3"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3"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49" fontId="11" fillId="4" borderId="7" xfId="0" applyNumberFormat="1" applyFont="1" applyFill="1" applyBorder="1" applyAlignment="1" applyProtection="1">
      <alignment horizontal="center" vertical="center" textRotation="90" wrapText="1"/>
    </xf>
    <xf numFmtId="0" fontId="4" fillId="0" borderId="8" xfId="1" applyFont="1" applyFill="1" applyBorder="1" applyAlignment="1" applyProtection="1">
      <alignment vertical="center" wrapText="1"/>
    </xf>
    <xf numFmtId="0" fontId="4" fillId="5" borderId="8" xfId="7" applyFont="1" applyFill="1" applyBorder="1" applyAlignment="1" applyProtection="1">
      <alignment horizontal="center"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0" fillId="5" borderId="3"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49" fontId="11" fillId="4" borderId="8" xfId="0" applyNumberFormat="1" applyFont="1" applyFill="1" applyBorder="1" applyAlignment="1" applyProtection="1">
      <alignment horizontal="center" vertical="center" textRotation="90" wrapText="1"/>
    </xf>
    <xf numFmtId="49" fontId="12"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2" fillId="2" borderId="10" xfId="8" applyNumberFormat="1" applyFont="1" applyFill="1" applyBorder="1" applyAlignment="1" applyProtection="1">
      <alignment horizontal="center" vertical="center" wrapText="1"/>
    </xf>
    <xf numFmtId="0" fontId="12" fillId="2" borderId="10" xfId="8" applyNumberFormat="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4" fontId="4" fillId="3" borderId="2" xfId="9" applyNumberFormat="1" applyFont="1" applyFill="1" applyBorder="1" applyAlignment="1" applyProtection="1">
      <alignment horizontal="left" vertical="center" wrapText="1"/>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6" borderId="3"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0"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0" borderId="5" xfId="1" applyNumberFormat="1" applyFont="1" applyFill="1" applyBorder="1" applyAlignment="1" applyProtection="1">
      <alignment horizontal="left" vertical="top"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4" fillId="6" borderId="2" xfId="4" applyNumberFormat="1" applyFont="1" applyFill="1" applyBorder="1" applyAlignment="1" applyProtection="1">
      <alignment horizontal="center" vertical="center" wrapText="1"/>
      <protection locked="0"/>
    </xf>
    <xf numFmtId="0" fontId="4" fillId="0" borderId="7" xfId="1" applyNumberFormat="1" applyFont="1" applyFill="1" applyBorder="1" applyAlignment="1" applyProtection="1">
      <alignment horizontal="left" vertical="top" wrapText="1"/>
    </xf>
    <xf numFmtId="49" fontId="15" fillId="4" borderId="3" xfId="0" applyNumberFormat="1" applyFont="1" applyFill="1" applyBorder="1" applyAlignment="1" applyProtection="1">
      <alignment horizontal="center" vertical="center"/>
    </xf>
    <xf numFmtId="49" fontId="11"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0" fontId="4" fillId="0" borderId="8" xfId="1" applyNumberFormat="1" applyFont="1" applyFill="1" applyBorder="1" applyAlignment="1" applyProtection="1">
      <alignment horizontal="left" vertical="top" wrapText="1"/>
    </xf>
    <xf numFmtId="49" fontId="11" fillId="4" borderId="1" xfId="0" applyNumberFormat="1" applyFont="1" applyFill="1" applyBorder="1" applyAlignment="1" applyProtection="1">
      <alignment horizontal="left" vertical="center" indent="5"/>
    </xf>
    <xf numFmtId="49" fontId="14" fillId="4" borderId="1" xfId="4" applyNumberFormat="1" applyFont="1" applyFill="1" applyBorder="1" applyAlignment="1" applyProtection="1">
      <alignment horizontal="center" vertical="center" wrapText="1"/>
    </xf>
    <xf numFmtId="49" fontId="14" fillId="4" borderId="6" xfId="4" applyNumberFormat="1" applyFont="1" applyFill="1" applyBorder="1" applyAlignment="1" applyProtection="1">
      <alignment horizontal="center" vertical="center" wrapText="1"/>
    </xf>
    <xf numFmtId="49" fontId="11" fillId="4" borderId="1" xfId="0" applyNumberFormat="1" applyFont="1" applyFill="1" applyBorder="1" applyAlignment="1" applyProtection="1">
      <alignment horizontal="left" vertical="center" indent="4"/>
    </xf>
    <xf numFmtId="0" fontId="16" fillId="0" borderId="0" xfId="1" applyFont="1" applyFill="1" applyAlignment="1" applyProtection="1">
      <alignment vertical="top" wrapText="1"/>
    </xf>
    <xf numFmtId="0" fontId="4" fillId="0" borderId="0" xfId="1" applyFont="1" applyFill="1" applyAlignment="1" applyProtection="1">
      <alignment horizontal="left" vertical="top"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38100</xdr:colOff>
      <xdr:row>31</xdr:row>
      <xdr:rowOff>0</xdr:rowOff>
    </xdr:from>
    <xdr:to>
      <xdr:col>10</xdr:col>
      <xdr:colOff>228600</xdr:colOff>
      <xdr:row>32</xdr:row>
      <xdr:rowOff>0</xdr:rowOff>
    </xdr:to>
    <xdr:grpSp>
      <xdr:nvGrpSpPr>
        <xdr:cNvPr id="4" name="shCalendar" hidden="1"/>
        <xdr:cNvGrpSpPr>
          <a:grpSpLocks/>
        </xdr:cNvGrpSpPr>
      </xdr:nvGrpSpPr>
      <xdr:grpSpPr bwMode="auto">
        <a:xfrm>
          <a:off x="8081433" y="5249333"/>
          <a:ext cx="190500" cy="211667"/>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054;&#1073;&#1097;&#1072;&#1103;!!!\&#1064;&#1072;&#1073;&#1083;&#1086;&#1085;&#1099;\FAS.JKH.OPEN.INFO.PRICE\FAS.JKH.OPEN.INFO.PRICE.WARM(v1.0.2)%202023.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sheetData sheetId="4">
        <row r="18">
          <cell r="F18" t="str">
            <v>Региональная служба по тарифам Ханты-Мансийского автономного округа - Югры.</v>
          </cell>
        </row>
        <row r="19">
          <cell r="F19" t="str">
            <v>22.11.2022</v>
          </cell>
        </row>
        <row r="20">
          <cell r="F20" t="str">
            <v>74-нп</v>
          </cell>
        </row>
        <row r="21">
          <cell r="F21" t="str">
            <v>«Официальный интернет-портал правовой информации» (www.pravo.gov.ru), 30.11.2022</v>
          </cell>
        </row>
      </sheetData>
      <sheetData sheetId="5"/>
      <sheetData sheetId="6">
        <row r="21">
          <cell r="J21" t="str">
            <v>Тариф на тепловую энергию (мощность)</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38"/>
  <sheetViews>
    <sheetView tabSelected="1" topLeftCell="A4" zoomScale="90" zoomScaleNormal="90" workbookViewId="0">
      <selection activeCell="D43" sqref="D43"/>
    </sheetView>
  </sheetViews>
  <sheetFormatPr defaultColWidth="10.5703125" defaultRowHeight="11.25"/>
  <cols>
    <col min="1" max="1" width="12.7109375" style="2" customWidth="1"/>
    <col min="2" max="2" width="47.85546875" style="2" customWidth="1"/>
    <col min="3" max="3" width="1.7109375" style="2" hidden="1" customWidth="1"/>
    <col min="4" max="4" width="30" style="2" customWidth="1"/>
    <col min="5" max="6" width="23.7109375" style="2" hidden="1" customWidth="1"/>
    <col min="7" max="7" width="14.5703125" style="2" customWidth="1"/>
    <col min="8" max="8" width="3.7109375" style="2" customWidth="1"/>
    <col min="9" max="9" width="11.7109375" style="2" customWidth="1"/>
    <col min="10" max="10" width="8.5703125" style="2" hidden="1" customWidth="1"/>
    <col min="11" max="11" width="8.42578125" style="2" customWidth="1"/>
    <col min="12" max="12" width="115.7109375" style="2" customWidth="1"/>
    <col min="13" max="14" width="10.5703125" style="1"/>
    <col min="15" max="15" width="11.140625" style="1" customWidth="1"/>
    <col min="16" max="23" width="10.5703125" style="1"/>
    <col min="24" max="245" width="10.5703125" style="2"/>
    <col min="246" max="253" width="0" style="2" hidden="1" customWidth="1"/>
    <col min="254" max="254" width="3.7109375" style="2" customWidth="1"/>
    <col min="255" max="255" width="3.85546875" style="2" customWidth="1"/>
    <col min="256" max="256" width="3.7109375" style="2" customWidth="1"/>
    <col min="257" max="257" width="12.7109375" style="2" customWidth="1"/>
    <col min="258" max="258" width="52.7109375" style="2" customWidth="1"/>
    <col min="259" max="262" width="0" style="2" hidden="1" customWidth="1"/>
    <col min="263" max="263" width="12.28515625" style="2" customWidth="1"/>
    <col min="264" max="264" width="6.42578125" style="2" customWidth="1"/>
    <col min="265" max="265" width="12.28515625" style="2" customWidth="1"/>
    <col min="266" max="266" width="0" style="2" hidden="1" customWidth="1"/>
    <col min="267" max="267" width="3.7109375" style="2" customWidth="1"/>
    <col min="268" max="268" width="11.140625" style="2" bestFit="1" customWidth="1"/>
    <col min="269" max="270" width="10.5703125" style="2"/>
    <col min="271" max="271" width="11.140625" style="2" customWidth="1"/>
    <col min="272" max="501" width="10.5703125" style="2"/>
    <col min="502" max="509" width="0" style="2" hidden="1" customWidth="1"/>
    <col min="510" max="510" width="3.7109375" style="2" customWidth="1"/>
    <col min="511" max="511" width="3.85546875" style="2" customWidth="1"/>
    <col min="512" max="512" width="3.7109375" style="2" customWidth="1"/>
    <col min="513" max="513" width="12.7109375" style="2" customWidth="1"/>
    <col min="514" max="514" width="52.7109375" style="2" customWidth="1"/>
    <col min="515" max="518" width="0" style="2" hidden="1" customWidth="1"/>
    <col min="519" max="519" width="12.28515625" style="2" customWidth="1"/>
    <col min="520" max="520" width="6.42578125" style="2" customWidth="1"/>
    <col min="521" max="521" width="12.28515625" style="2" customWidth="1"/>
    <col min="522" max="522" width="0" style="2" hidden="1" customWidth="1"/>
    <col min="523" max="523" width="3.7109375" style="2" customWidth="1"/>
    <col min="524" max="524" width="11.140625" style="2" bestFit="1" customWidth="1"/>
    <col min="525" max="526" width="10.5703125" style="2"/>
    <col min="527" max="527" width="11.140625" style="2" customWidth="1"/>
    <col min="528" max="757" width="10.5703125" style="2"/>
    <col min="758" max="765" width="0" style="2" hidden="1" customWidth="1"/>
    <col min="766" max="766" width="3.7109375" style="2" customWidth="1"/>
    <col min="767" max="767" width="3.85546875" style="2" customWidth="1"/>
    <col min="768" max="768" width="3.7109375" style="2" customWidth="1"/>
    <col min="769" max="769" width="12.7109375" style="2" customWidth="1"/>
    <col min="770" max="770" width="52.7109375" style="2" customWidth="1"/>
    <col min="771" max="774" width="0" style="2" hidden="1" customWidth="1"/>
    <col min="775" max="775" width="12.28515625" style="2" customWidth="1"/>
    <col min="776" max="776" width="6.42578125" style="2" customWidth="1"/>
    <col min="777" max="777" width="12.28515625" style="2" customWidth="1"/>
    <col min="778" max="778" width="0" style="2" hidden="1" customWidth="1"/>
    <col min="779" max="779" width="3.7109375" style="2" customWidth="1"/>
    <col min="780" max="780" width="11.140625" style="2" bestFit="1" customWidth="1"/>
    <col min="781" max="782" width="10.5703125" style="2"/>
    <col min="783" max="783" width="11.140625" style="2" customWidth="1"/>
    <col min="784" max="1013" width="10.5703125" style="2"/>
    <col min="1014" max="1021" width="0" style="2" hidden="1" customWidth="1"/>
    <col min="1022" max="1022" width="3.7109375" style="2" customWidth="1"/>
    <col min="1023" max="1023" width="3.85546875" style="2" customWidth="1"/>
    <col min="1024" max="1024" width="3.7109375" style="2" customWidth="1"/>
    <col min="1025" max="1025" width="12.7109375" style="2" customWidth="1"/>
    <col min="1026" max="1026" width="52.7109375" style="2" customWidth="1"/>
    <col min="1027" max="1030" width="0" style="2" hidden="1" customWidth="1"/>
    <col min="1031" max="1031" width="12.28515625" style="2" customWidth="1"/>
    <col min="1032" max="1032" width="6.42578125" style="2" customWidth="1"/>
    <col min="1033" max="1033" width="12.28515625" style="2" customWidth="1"/>
    <col min="1034" max="1034" width="0" style="2" hidden="1" customWidth="1"/>
    <col min="1035" max="1035" width="3.7109375" style="2" customWidth="1"/>
    <col min="1036" max="1036" width="11.140625" style="2" bestFit="1" customWidth="1"/>
    <col min="1037" max="1038" width="10.5703125" style="2"/>
    <col min="1039" max="1039" width="11.140625" style="2" customWidth="1"/>
    <col min="1040" max="1269" width="10.5703125" style="2"/>
    <col min="1270" max="1277" width="0" style="2" hidden="1" customWidth="1"/>
    <col min="1278" max="1278" width="3.7109375" style="2" customWidth="1"/>
    <col min="1279" max="1279" width="3.85546875" style="2" customWidth="1"/>
    <col min="1280" max="1280" width="3.7109375" style="2" customWidth="1"/>
    <col min="1281" max="1281" width="12.7109375" style="2" customWidth="1"/>
    <col min="1282" max="1282" width="52.7109375" style="2" customWidth="1"/>
    <col min="1283" max="1286" width="0" style="2" hidden="1" customWidth="1"/>
    <col min="1287" max="1287" width="12.28515625" style="2" customWidth="1"/>
    <col min="1288" max="1288" width="6.42578125" style="2" customWidth="1"/>
    <col min="1289" max="1289" width="12.28515625" style="2" customWidth="1"/>
    <col min="1290" max="1290" width="0" style="2" hidden="1" customWidth="1"/>
    <col min="1291" max="1291" width="3.7109375" style="2" customWidth="1"/>
    <col min="1292" max="1292" width="11.140625" style="2" bestFit="1" customWidth="1"/>
    <col min="1293" max="1294" width="10.5703125" style="2"/>
    <col min="1295" max="1295" width="11.140625" style="2" customWidth="1"/>
    <col min="1296" max="1525" width="10.5703125" style="2"/>
    <col min="1526" max="1533" width="0" style="2" hidden="1" customWidth="1"/>
    <col min="1534" max="1534" width="3.7109375" style="2" customWidth="1"/>
    <col min="1535" max="1535" width="3.85546875" style="2" customWidth="1"/>
    <col min="1536" max="1536" width="3.7109375" style="2" customWidth="1"/>
    <col min="1537" max="1537" width="12.7109375" style="2" customWidth="1"/>
    <col min="1538" max="1538" width="52.7109375" style="2" customWidth="1"/>
    <col min="1539" max="1542" width="0" style="2" hidden="1" customWidth="1"/>
    <col min="1543" max="1543" width="12.28515625" style="2" customWidth="1"/>
    <col min="1544" max="1544" width="6.42578125" style="2" customWidth="1"/>
    <col min="1545" max="1545" width="12.28515625" style="2" customWidth="1"/>
    <col min="1546" max="1546" width="0" style="2" hidden="1" customWidth="1"/>
    <col min="1547" max="1547" width="3.7109375" style="2" customWidth="1"/>
    <col min="1548" max="1548" width="11.140625" style="2" bestFit="1" customWidth="1"/>
    <col min="1549" max="1550" width="10.5703125" style="2"/>
    <col min="1551" max="1551" width="11.140625" style="2" customWidth="1"/>
    <col min="1552" max="1781" width="10.5703125" style="2"/>
    <col min="1782" max="1789" width="0" style="2" hidden="1" customWidth="1"/>
    <col min="1790" max="1790" width="3.7109375" style="2" customWidth="1"/>
    <col min="1791" max="1791" width="3.85546875" style="2" customWidth="1"/>
    <col min="1792" max="1792" width="3.7109375" style="2" customWidth="1"/>
    <col min="1793" max="1793" width="12.7109375" style="2" customWidth="1"/>
    <col min="1794" max="1794" width="52.7109375" style="2" customWidth="1"/>
    <col min="1795" max="1798" width="0" style="2" hidden="1" customWidth="1"/>
    <col min="1799" max="1799" width="12.28515625" style="2" customWidth="1"/>
    <col min="1800" max="1800" width="6.42578125" style="2" customWidth="1"/>
    <col min="1801" max="1801" width="12.28515625" style="2" customWidth="1"/>
    <col min="1802" max="1802" width="0" style="2" hidden="1" customWidth="1"/>
    <col min="1803" max="1803" width="3.7109375" style="2" customWidth="1"/>
    <col min="1804" max="1804" width="11.140625" style="2" bestFit="1" customWidth="1"/>
    <col min="1805" max="1806" width="10.5703125" style="2"/>
    <col min="1807" max="1807" width="11.140625" style="2" customWidth="1"/>
    <col min="1808" max="2037" width="10.5703125" style="2"/>
    <col min="2038" max="2045" width="0" style="2" hidden="1" customWidth="1"/>
    <col min="2046" max="2046" width="3.7109375" style="2" customWidth="1"/>
    <col min="2047" max="2047" width="3.85546875" style="2" customWidth="1"/>
    <col min="2048" max="2048" width="3.7109375" style="2" customWidth="1"/>
    <col min="2049" max="2049" width="12.7109375" style="2" customWidth="1"/>
    <col min="2050" max="2050" width="52.7109375" style="2" customWidth="1"/>
    <col min="2051" max="2054" width="0" style="2" hidden="1" customWidth="1"/>
    <col min="2055" max="2055" width="12.28515625" style="2" customWidth="1"/>
    <col min="2056" max="2056" width="6.42578125" style="2" customWidth="1"/>
    <col min="2057" max="2057" width="12.28515625" style="2" customWidth="1"/>
    <col min="2058" max="2058" width="0" style="2" hidden="1" customWidth="1"/>
    <col min="2059" max="2059" width="3.7109375" style="2" customWidth="1"/>
    <col min="2060" max="2060" width="11.140625" style="2" bestFit="1" customWidth="1"/>
    <col min="2061" max="2062" width="10.5703125" style="2"/>
    <col min="2063" max="2063" width="11.140625" style="2" customWidth="1"/>
    <col min="2064" max="2293" width="10.5703125" style="2"/>
    <col min="2294" max="2301" width="0" style="2" hidden="1" customWidth="1"/>
    <col min="2302" max="2302" width="3.7109375" style="2" customWidth="1"/>
    <col min="2303" max="2303" width="3.85546875" style="2" customWidth="1"/>
    <col min="2304" max="2304" width="3.7109375" style="2" customWidth="1"/>
    <col min="2305" max="2305" width="12.7109375" style="2" customWidth="1"/>
    <col min="2306" max="2306" width="52.7109375" style="2" customWidth="1"/>
    <col min="2307" max="2310" width="0" style="2" hidden="1" customWidth="1"/>
    <col min="2311" max="2311" width="12.28515625" style="2" customWidth="1"/>
    <col min="2312" max="2312" width="6.42578125" style="2" customWidth="1"/>
    <col min="2313" max="2313" width="12.28515625" style="2" customWidth="1"/>
    <col min="2314" max="2314" width="0" style="2" hidden="1" customWidth="1"/>
    <col min="2315" max="2315" width="3.7109375" style="2" customWidth="1"/>
    <col min="2316" max="2316" width="11.140625" style="2" bestFit="1" customWidth="1"/>
    <col min="2317" max="2318" width="10.5703125" style="2"/>
    <col min="2319" max="2319" width="11.140625" style="2" customWidth="1"/>
    <col min="2320" max="2549" width="10.5703125" style="2"/>
    <col min="2550" max="2557" width="0" style="2" hidden="1" customWidth="1"/>
    <col min="2558" max="2558" width="3.7109375" style="2" customWidth="1"/>
    <col min="2559" max="2559" width="3.85546875" style="2" customWidth="1"/>
    <col min="2560" max="2560" width="3.7109375" style="2" customWidth="1"/>
    <col min="2561" max="2561" width="12.7109375" style="2" customWidth="1"/>
    <col min="2562" max="2562" width="52.7109375" style="2" customWidth="1"/>
    <col min="2563" max="2566" width="0" style="2" hidden="1" customWidth="1"/>
    <col min="2567" max="2567" width="12.28515625" style="2" customWidth="1"/>
    <col min="2568" max="2568" width="6.42578125" style="2" customWidth="1"/>
    <col min="2569" max="2569" width="12.28515625" style="2" customWidth="1"/>
    <col min="2570" max="2570" width="0" style="2" hidden="1" customWidth="1"/>
    <col min="2571" max="2571" width="3.7109375" style="2" customWidth="1"/>
    <col min="2572" max="2572" width="11.140625" style="2" bestFit="1" customWidth="1"/>
    <col min="2573" max="2574" width="10.5703125" style="2"/>
    <col min="2575" max="2575" width="11.140625" style="2" customWidth="1"/>
    <col min="2576" max="2805" width="10.5703125" style="2"/>
    <col min="2806" max="2813" width="0" style="2" hidden="1" customWidth="1"/>
    <col min="2814" max="2814" width="3.7109375" style="2" customWidth="1"/>
    <col min="2815" max="2815" width="3.85546875" style="2" customWidth="1"/>
    <col min="2816" max="2816" width="3.7109375" style="2" customWidth="1"/>
    <col min="2817" max="2817" width="12.7109375" style="2" customWidth="1"/>
    <col min="2818" max="2818" width="52.7109375" style="2" customWidth="1"/>
    <col min="2819" max="2822" width="0" style="2" hidden="1" customWidth="1"/>
    <col min="2823" max="2823" width="12.28515625" style="2" customWidth="1"/>
    <col min="2824" max="2824" width="6.42578125" style="2" customWidth="1"/>
    <col min="2825" max="2825" width="12.28515625" style="2" customWidth="1"/>
    <col min="2826" max="2826" width="0" style="2" hidden="1" customWidth="1"/>
    <col min="2827" max="2827" width="3.7109375" style="2" customWidth="1"/>
    <col min="2828" max="2828" width="11.140625" style="2" bestFit="1" customWidth="1"/>
    <col min="2829" max="2830" width="10.5703125" style="2"/>
    <col min="2831" max="2831" width="11.140625" style="2" customWidth="1"/>
    <col min="2832" max="3061" width="10.5703125" style="2"/>
    <col min="3062" max="3069" width="0" style="2" hidden="1" customWidth="1"/>
    <col min="3070" max="3070" width="3.7109375" style="2" customWidth="1"/>
    <col min="3071" max="3071" width="3.85546875" style="2" customWidth="1"/>
    <col min="3072" max="3072" width="3.7109375" style="2" customWidth="1"/>
    <col min="3073" max="3073" width="12.7109375" style="2" customWidth="1"/>
    <col min="3074" max="3074" width="52.7109375" style="2" customWidth="1"/>
    <col min="3075" max="3078" width="0" style="2" hidden="1" customWidth="1"/>
    <col min="3079" max="3079" width="12.28515625" style="2" customWidth="1"/>
    <col min="3080" max="3080" width="6.42578125" style="2" customWidth="1"/>
    <col min="3081" max="3081" width="12.28515625" style="2" customWidth="1"/>
    <col min="3082" max="3082" width="0" style="2" hidden="1" customWidth="1"/>
    <col min="3083" max="3083" width="3.7109375" style="2" customWidth="1"/>
    <col min="3084" max="3084" width="11.140625" style="2" bestFit="1" customWidth="1"/>
    <col min="3085" max="3086" width="10.5703125" style="2"/>
    <col min="3087" max="3087" width="11.140625" style="2" customWidth="1"/>
    <col min="3088" max="3317" width="10.5703125" style="2"/>
    <col min="3318" max="3325" width="0" style="2" hidden="1" customWidth="1"/>
    <col min="3326" max="3326" width="3.7109375" style="2" customWidth="1"/>
    <col min="3327" max="3327" width="3.85546875" style="2" customWidth="1"/>
    <col min="3328" max="3328" width="3.7109375" style="2" customWidth="1"/>
    <col min="3329" max="3329" width="12.7109375" style="2" customWidth="1"/>
    <col min="3330" max="3330" width="52.7109375" style="2" customWidth="1"/>
    <col min="3331" max="3334" width="0" style="2" hidden="1" customWidth="1"/>
    <col min="3335" max="3335" width="12.28515625" style="2" customWidth="1"/>
    <col min="3336" max="3336" width="6.42578125" style="2" customWidth="1"/>
    <col min="3337" max="3337" width="12.28515625" style="2" customWidth="1"/>
    <col min="3338" max="3338" width="0" style="2" hidden="1" customWidth="1"/>
    <col min="3339" max="3339" width="3.7109375" style="2" customWidth="1"/>
    <col min="3340" max="3340" width="11.140625" style="2" bestFit="1" customWidth="1"/>
    <col min="3341" max="3342" width="10.5703125" style="2"/>
    <col min="3343" max="3343" width="11.140625" style="2" customWidth="1"/>
    <col min="3344" max="3573" width="10.5703125" style="2"/>
    <col min="3574" max="3581" width="0" style="2" hidden="1" customWidth="1"/>
    <col min="3582" max="3582" width="3.7109375" style="2" customWidth="1"/>
    <col min="3583" max="3583" width="3.85546875" style="2" customWidth="1"/>
    <col min="3584" max="3584" width="3.7109375" style="2" customWidth="1"/>
    <col min="3585" max="3585" width="12.7109375" style="2" customWidth="1"/>
    <col min="3586" max="3586" width="52.7109375" style="2" customWidth="1"/>
    <col min="3587" max="3590" width="0" style="2" hidden="1" customWidth="1"/>
    <col min="3591" max="3591" width="12.28515625" style="2" customWidth="1"/>
    <col min="3592" max="3592" width="6.42578125" style="2" customWidth="1"/>
    <col min="3593" max="3593" width="12.28515625" style="2" customWidth="1"/>
    <col min="3594" max="3594" width="0" style="2" hidden="1" customWidth="1"/>
    <col min="3595" max="3595" width="3.7109375" style="2" customWidth="1"/>
    <col min="3596" max="3596" width="11.140625" style="2" bestFit="1" customWidth="1"/>
    <col min="3597" max="3598" width="10.5703125" style="2"/>
    <col min="3599" max="3599" width="11.140625" style="2" customWidth="1"/>
    <col min="3600" max="3829" width="10.5703125" style="2"/>
    <col min="3830" max="3837" width="0" style="2" hidden="1" customWidth="1"/>
    <col min="3838" max="3838" width="3.7109375" style="2" customWidth="1"/>
    <col min="3839" max="3839" width="3.85546875" style="2" customWidth="1"/>
    <col min="3840" max="3840" width="3.7109375" style="2" customWidth="1"/>
    <col min="3841" max="3841" width="12.7109375" style="2" customWidth="1"/>
    <col min="3842" max="3842" width="52.7109375" style="2" customWidth="1"/>
    <col min="3843" max="3846" width="0" style="2" hidden="1" customWidth="1"/>
    <col min="3847" max="3847" width="12.28515625" style="2" customWidth="1"/>
    <col min="3848" max="3848" width="6.42578125" style="2" customWidth="1"/>
    <col min="3849" max="3849" width="12.28515625" style="2" customWidth="1"/>
    <col min="3850" max="3850" width="0" style="2" hidden="1" customWidth="1"/>
    <col min="3851" max="3851" width="3.7109375" style="2" customWidth="1"/>
    <col min="3852" max="3852" width="11.140625" style="2" bestFit="1" customWidth="1"/>
    <col min="3853" max="3854" width="10.5703125" style="2"/>
    <col min="3855" max="3855" width="11.140625" style="2" customWidth="1"/>
    <col min="3856" max="4085" width="10.5703125" style="2"/>
    <col min="4086" max="4093" width="0" style="2" hidden="1" customWidth="1"/>
    <col min="4094" max="4094" width="3.7109375" style="2" customWidth="1"/>
    <col min="4095" max="4095" width="3.85546875" style="2" customWidth="1"/>
    <col min="4096" max="4096" width="3.7109375" style="2" customWidth="1"/>
    <col min="4097" max="4097" width="12.7109375" style="2" customWidth="1"/>
    <col min="4098" max="4098" width="52.7109375" style="2" customWidth="1"/>
    <col min="4099" max="4102" width="0" style="2" hidden="1" customWidth="1"/>
    <col min="4103" max="4103" width="12.28515625" style="2" customWidth="1"/>
    <col min="4104" max="4104" width="6.42578125" style="2" customWidth="1"/>
    <col min="4105" max="4105" width="12.28515625" style="2" customWidth="1"/>
    <col min="4106" max="4106" width="0" style="2" hidden="1" customWidth="1"/>
    <col min="4107" max="4107" width="3.7109375" style="2" customWidth="1"/>
    <col min="4108" max="4108" width="11.140625" style="2" bestFit="1" customWidth="1"/>
    <col min="4109" max="4110" width="10.5703125" style="2"/>
    <col min="4111" max="4111" width="11.140625" style="2" customWidth="1"/>
    <col min="4112" max="4341" width="10.5703125" style="2"/>
    <col min="4342" max="4349" width="0" style="2" hidden="1" customWidth="1"/>
    <col min="4350" max="4350" width="3.7109375" style="2" customWidth="1"/>
    <col min="4351" max="4351" width="3.85546875" style="2" customWidth="1"/>
    <col min="4352" max="4352" width="3.7109375" style="2" customWidth="1"/>
    <col min="4353" max="4353" width="12.7109375" style="2" customWidth="1"/>
    <col min="4354" max="4354" width="52.7109375" style="2" customWidth="1"/>
    <col min="4355" max="4358" width="0" style="2" hidden="1" customWidth="1"/>
    <col min="4359" max="4359" width="12.28515625" style="2" customWidth="1"/>
    <col min="4360" max="4360" width="6.42578125" style="2" customWidth="1"/>
    <col min="4361" max="4361" width="12.28515625" style="2" customWidth="1"/>
    <col min="4362" max="4362" width="0" style="2" hidden="1" customWidth="1"/>
    <col min="4363" max="4363" width="3.7109375" style="2" customWidth="1"/>
    <col min="4364" max="4364" width="11.140625" style="2" bestFit="1" customWidth="1"/>
    <col min="4365" max="4366" width="10.5703125" style="2"/>
    <col min="4367" max="4367" width="11.140625" style="2" customWidth="1"/>
    <col min="4368" max="4597" width="10.5703125" style="2"/>
    <col min="4598" max="4605" width="0" style="2" hidden="1" customWidth="1"/>
    <col min="4606" max="4606" width="3.7109375" style="2" customWidth="1"/>
    <col min="4607" max="4607" width="3.85546875" style="2" customWidth="1"/>
    <col min="4608" max="4608" width="3.7109375" style="2" customWidth="1"/>
    <col min="4609" max="4609" width="12.7109375" style="2" customWidth="1"/>
    <col min="4610" max="4610" width="52.7109375" style="2" customWidth="1"/>
    <col min="4611" max="4614" width="0" style="2" hidden="1" customWidth="1"/>
    <col min="4615" max="4615" width="12.28515625" style="2" customWidth="1"/>
    <col min="4616" max="4616" width="6.42578125" style="2" customWidth="1"/>
    <col min="4617" max="4617" width="12.28515625" style="2" customWidth="1"/>
    <col min="4618" max="4618" width="0" style="2" hidden="1" customWidth="1"/>
    <col min="4619" max="4619" width="3.7109375" style="2" customWidth="1"/>
    <col min="4620" max="4620" width="11.140625" style="2" bestFit="1" customWidth="1"/>
    <col min="4621" max="4622" width="10.5703125" style="2"/>
    <col min="4623" max="4623" width="11.140625" style="2" customWidth="1"/>
    <col min="4624" max="4853" width="10.5703125" style="2"/>
    <col min="4854" max="4861" width="0" style="2" hidden="1" customWidth="1"/>
    <col min="4862" max="4862" width="3.7109375" style="2" customWidth="1"/>
    <col min="4863" max="4863" width="3.85546875" style="2" customWidth="1"/>
    <col min="4864" max="4864" width="3.7109375" style="2" customWidth="1"/>
    <col min="4865" max="4865" width="12.7109375" style="2" customWidth="1"/>
    <col min="4866" max="4866" width="52.7109375" style="2" customWidth="1"/>
    <col min="4867" max="4870" width="0" style="2" hidden="1" customWidth="1"/>
    <col min="4871" max="4871" width="12.28515625" style="2" customWidth="1"/>
    <col min="4872" max="4872" width="6.42578125" style="2" customWidth="1"/>
    <col min="4873" max="4873" width="12.28515625" style="2" customWidth="1"/>
    <col min="4874" max="4874" width="0" style="2" hidden="1" customWidth="1"/>
    <col min="4875" max="4875" width="3.7109375" style="2" customWidth="1"/>
    <col min="4876" max="4876" width="11.140625" style="2" bestFit="1" customWidth="1"/>
    <col min="4877" max="4878" width="10.5703125" style="2"/>
    <col min="4879" max="4879" width="11.140625" style="2" customWidth="1"/>
    <col min="4880" max="5109" width="10.5703125" style="2"/>
    <col min="5110" max="5117" width="0" style="2" hidden="1" customWidth="1"/>
    <col min="5118" max="5118" width="3.7109375" style="2" customWidth="1"/>
    <col min="5119" max="5119" width="3.85546875" style="2" customWidth="1"/>
    <col min="5120" max="5120" width="3.7109375" style="2" customWidth="1"/>
    <col min="5121" max="5121" width="12.7109375" style="2" customWidth="1"/>
    <col min="5122" max="5122" width="52.7109375" style="2" customWidth="1"/>
    <col min="5123" max="5126" width="0" style="2" hidden="1" customWidth="1"/>
    <col min="5127" max="5127" width="12.28515625" style="2" customWidth="1"/>
    <col min="5128" max="5128" width="6.42578125" style="2" customWidth="1"/>
    <col min="5129" max="5129" width="12.28515625" style="2" customWidth="1"/>
    <col min="5130" max="5130" width="0" style="2" hidden="1" customWidth="1"/>
    <col min="5131" max="5131" width="3.7109375" style="2" customWidth="1"/>
    <col min="5132" max="5132" width="11.140625" style="2" bestFit="1" customWidth="1"/>
    <col min="5133" max="5134" width="10.5703125" style="2"/>
    <col min="5135" max="5135" width="11.140625" style="2" customWidth="1"/>
    <col min="5136" max="5365" width="10.5703125" style="2"/>
    <col min="5366" max="5373" width="0" style="2" hidden="1" customWidth="1"/>
    <col min="5374" max="5374" width="3.7109375" style="2" customWidth="1"/>
    <col min="5375" max="5375" width="3.85546875" style="2" customWidth="1"/>
    <col min="5376" max="5376" width="3.7109375" style="2" customWidth="1"/>
    <col min="5377" max="5377" width="12.7109375" style="2" customWidth="1"/>
    <col min="5378" max="5378" width="52.7109375" style="2" customWidth="1"/>
    <col min="5379" max="5382" width="0" style="2" hidden="1" customWidth="1"/>
    <col min="5383" max="5383" width="12.28515625" style="2" customWidth="1"/>
    <col min="5384" max="5384" width="6.42578125" style="2" customWidth="1"/>
    <col min="5385" max="5385" width="12.28515625" style="2" customWidth="1"/>
    <col min="5386" max="5386" width="0" style="2" hidden="1" customWidth="1"/>
    <col min="5387" max="5387" width="3.7109375" style="2" customWidth="1"/>
    <col min="5388" max="5388" width="11.140625" style="2" bestFit="1" customWidth="1"/>
    <col min="5389" max="5390" width="10.5703125" style="2"/>
    <col min="5391" max="5391" width="11.140625" style="2" customWidth="1"/>
    <col min="5392" max="5621" width="10.5703125" style="2"/>
    <col min="5622" max="5629" width="0" style="2" hidden="1" customWidth="1"/>
    <col min="5630" max="5630" width="3.7109375" style="2" customWidth="1"/>
    <col min="5631" max="5631" width="3.85546875" style="2" customWidth="1"/>
    <col min="5632" max="5632" width="3.7109375" style="2" customWidth="1"/>
    <col min="5633" max="5633" width="12.7109375" style="2" customWidth="1"/>
    <col min="5634" max="5634" width="52.7109375" style="2" customWidth="1"/>
    <col min="5635" max="5638" width="0" style="2" hidden="1" customWidth="1"/>
    <col min="5639" max="5639" width="12.28515625" style="2" customWidth="1"/>
    <col min="5640" max="5640" width="6.42578125" style="2" customWidth="1"/>
    <col min="5641" max="5641" width="12.28515625" style="2" customWidth="1"/>
    <col min="5642" max="5642" width="0" style="2" hidden="1" customWidth="1"/>
    <col min="5643" max="5643" width="3.7109375" style="2" customWidth="1"/>
    <col min="5644" max="5644" width="11.140625" style="2" bestFit="1" customWidth="1"/>
    <col min="5645" max="5646" width="10.5703125" style="2"/>
    <col min="5647" max="5647" width="11.140625" style="2" customWidth="1"/>
    <col min="5648" max="5877" width="10.5703125" style="2"/>
    <col min="5878" max="5885" width="0" style="2" hidden="1" customWidth="1"/>
    <col min="5886" max="5886" width="3.7109375" style="2" customWidth="1"/>
    <col min="5887" max="5887" width="3.85546875" style="2" customWidth="1"/>
    <col min="5888" max="5888" width="3.7109375" style="2" customWidth="1"/>
    <col min="5889" max="5889" width="12.7109375" style="2" customWidth="1"/>
    <col min="5890" max="5890" width="52.7109375" style="2" customWidth="1"/>
    <col min="5891" max="5894" width="0" style="2" hidden="1" customWidth="1"/>
    <col min="5895" max="5895" width="12.28515625" style="2" customWidth="1"/>
    <col min="5896" max="5896" width="6.42578125" style="2" customWidth="1"/>
    <col min="5897" max="5897" width="12.28515625" style="2" customWidth="1"/>
    <col min="5898" max="5898" width="0" style="2" hidden="1" customWidth="1"/>
    <col min="5899" max="5899" width="3.7109375" style="2" customWidth="1"/>
    <col min="5900" max="5900" width="11.140625" style="2" bestFit="1" customWidth="1"/>
    <col min="5901" max="5902" width="10.5703125" style="2"/>
    <col min="5903" max="5903" width="11.140625" style="2" customWidth="1"/>
    <col min="5904" max="6133" width="10.5703125" style="2"/>
    <col min="6134" max="6141" width="0" style="2" hidden="1" customWidth="1"/>
    <col min="6142" max="6142" width="3.7109375" style="2" customWidth="1"/>
    <col min="6143" max="6143" width="3.85546875" style="2" customWidth="1"/>
    <col min="6144" max="6144" width="3.7109375" style="2" customWidth="1"/>
    <col min="6145" max="6145" width="12.7109375" style="2" customWidth="1"/>
    <col min="6146" max="6146" width="52.7109375" style="2" customWidth="1"/>
    <col min="6147" max="6150" width="0" style="2" hidden="1" customWidth="1"/>
    <col min="6151" max="6151" width="12.28515625" style="2" customWidth="1"/>
    <col min="6152" max="6152" width="6.42578125" style="2" customWidth="1"/>
    <col min="6153" max="6153" width="12.28515625" style="2" customWidth="1"/>
    <col min="6154" max="6154" width="0" style="2" hidden="1" customWidth="1"/>
    <col min="6155" max="6155" width="3.7109375" style="2" customWidth="1"/>
    <col min="6156" max="6156" width="11.140625" style="2" bestFit="1" customWidth="1"/>
    <col min="6157" max="6158" width="10.5703125" style="2"/>
    <col min="6159" max="6159" width="11.140625" style="2" customWidth="1"/>
    <col min="6160" max="6389" width="10.5703125" style="2"/>
    <col min="6390" max="6397" width="0" style="2" hidden="1" customWidth="1"/>
    <col min="6398" max="6398" width="3.7109375" style="2" customWidth="1"/>
    <col min="6399" max="6399" width="3.85546875" style="2" customWidth="1"/>
    <col min="6400" max="6400" width="3.7109375" style="2" customWidth="1"/>
    <col min="6401" max="6401" width="12.7109375" style="2" customWidth="1"/>
    <col min="6402" max="6402" width="52.7109375" style="2" customWidth="1"/>
    <col min="6403" max="6406" width="0" style="2" hidden="1" customWidth="1"/>
    <col min="6407" max="6407" width="12.28515625" style="2" customWidth="1"/>
    <col min="6408" max="6408" width="6.42578125" style="2" customWidth="1"/>
    <col min="6409" max="6409" width="12.28515625" style="2" customWidth="1"/>
    <col min="6410" max="6410" width="0" style="2" hidden="1" customWidth="1"/>
    <col min="6411" max="6411" width="3.7109375" style="2" customWidth="1"/>
    <col min="6412" max="6412" width="11.140625" style="2" bestFit="1" customWidth="1"/>
    <col min="6413" max="6414" width="10.5703125" style="2"/>
    <col min="6415" max="6415" width="11.140625" style="2" customWidth="1"/>
    <col min="6416" max="6645" width="10.5703125" style="2"/>
    <col min="6646" max="6653" width="0" style="2" hidden="1" customWidth="1"/>
    <col min="6654" max="6654" width="3.7109375" style="2" customWidth="1"/>
    <col min="6655" max="6655" width="3.85546875" style="2" customWidth="1"/>
    <col min="6656" max="6656" width="3.7109375" style="2" customWidth="1"/>
    <col min="6657" max="6657" width="12.7109375" style="2" customWidth="1"/>
    <col min="6658" max="6658" width="52.7109375" style="2" customWidth="1"/>
    <col min="6659" max="6662" width="0" style="2" hidden="1" customWidth="1"/>
    <col min="6663" max="6663" width="12.28515625" style="2" customWidth="1"/>
    <col min="6664" max="6664" width="6.42578125" style="2" customWidth="1"/>
    <col min="6665" max="6665" width="12.28515625" style="2" customWidth="1"/>
    <col min="6666" max="6666" width="0" style="2" hidden="1" customWidth="1"/>
    <col min="6667" max="6667" width="3.7109375" style="2" customWidth="1"/>
    <col min="6668" max="6668" width="11.140625" style="2" bestFit="1" customWidth="1"/>
    <col min="6669" max="6670" width="10.5703125" style="2"/>
    <col min="6671" max="6671" width="11.140625" style="2" customWidth="1"/>
    <col min="6672" max="6901" width="10.5703125" style="2"/>
    <col min="6902" max="6909" width="0" style="2" hidden="1" customWidth="1"/>
    <col min="6910" max="6910" width="3.7109375" style="2" customWidth="1"/>
    <col min="6911" max="6911" width="3.85546875" style="2" customWidth="1"/>
    <col min="6912" max="6912" width="3.7109375" style="2" customWidth="1"/>
    <col min="6913" max="6913" width="12.7109375" style="2" customWidth="1"/>
    <col min="6914" max="6914" width="52.7109375" style="2" customWidth="1"/>
    <col min="6915" max="6918" width="0" style="2" hidden="1" customWidth="1"/>
    <col min="6919" max="6919" width="12.28515625" style="2" customWidth="1"/>
    <col min="6920" max="6920" width="6.42578125" style="2" customWidth="1"/>
    <col min="6921" max="6921" width="12.28515625" style="2" customWidth="1"/>
    <col min="6922" max="6922" width="0" style="2" hidden="1" customWidth="1"/>
    <col min="6923" max="6923" width="3.7109375" style="2" customWidth="1"/>
    <col min="6924" max="6924" width="11.140625" style="2" bestFit="1" customWidth="1"/>
    <col min="6925" max="6926" width="10.5703125" style="2"/>
    <col min="6927" max="6927" width="11.140625" style="2" customWidth="1"/>
    <col min="6928" max="7157" width="10.5703125" style="2"/>
    <col min="7158" max="7165" width="0" style="2" hidden="1" customWidth="1"/>
    <col min="7166" max="7166" width="3.7109375" style="2" customWidth="1"/>
    <col min="7167" max="7167" width="3.85546875" style="2" customWidth="1"/>
    <col min="7168" max="7168" width="3.7109375" style="2" customWidth="1"/>
    <col min="7169" max="7169" width="12.7109375" style="2" customWidth="1"/>
    <col min="7170" max="7170" width="52.7109375" style="2" customWidth="1"/>
    <col min="7171" max="7174" width="0" style="2" hidden="1" customWidth="1"/>
    <col min="7175" max="7175" width="12.28515625" style="2" customWidth="1"/>
    <col min="7176" max="7176" width="6.42578125" style="2" customWidth="1"/>
    <col min="7177" max="7177" width="12.28515625" style="2" customWidth="1"/>
    <col min="7178" max="7178" width="0" style="2" hidden="1" customWidth="1"/>
    <col min="7179" max="7179" width="3.7109375" style="2" customWidth="1"/>
    <col min="7180" max="7180" width="11.140625" style="2" bestFit="1" customWidth="1"/>
    <col min="7181" max="7182" width="10.5703125" style="2"/>
    <col min="7183" max="7183" width="11.140625" style="2" customWidth="1"/>
    <col min="7184" max="7413" width="10.5703125" style="2"/>
    <col min="7414" max="7421" width="0" style="2" hidden="1" customWidth="1"/>
    <col min="7422" max="7422" width="3.7109375" style="2" customWidth="1"/>
    <col min="7423" max="7423" width="3.85546875" style="2" customWidth="1"/>
    <col min="7424" max="7424" width="3.7109375" style="2" customWidth="1"/>
    <col min="7425" max="7425" width="12.7109375" style="2" customWidth="1"/>
    <col min="7426" max="7426" width="52.7109375" style="2" customWidth="1"/>
    <col min="7427" max="7430" width="0" style="2" hidden="1" customWidth="1"/>
    <col min="7431" max="7431" width="12.28515625" style="2" customWidth="1"/>
    <col min="7432" max="7432" width="6.42578125" style="2" customWidth="1"/>
    <col min="7433" max="7433" width="12.28515625" style="2" customWidth="1"/>
    <col min="7434" max="7434" width="0" style="2" hidden="1" customWidth="1"/>
    <col min="7435" max="7435" width="3.7109375" style="2" customWidth="1"/>
    <col min="7436" max="7436" width="11.140625" style="2" bestFit="1" customWidth="1"/>
    <col min="7437" max="7438" width="10.5703125" style="2"/>
    <col min="7439" max="7439" width="11.140625" style="2" customWidth="1"/>
    <col min="7440" max="7669" width="10.5703125" style="2"/>
    <col min="7670" max="7677" width="0" style="2" hidden="1" customWidth="1"/>
    <col min="7678" max="7678" width="3.7109375" style="2" customWidth="1"/>
    <col min="7679" max="7679" width="3.85546875" style="2" customWidth="1"/>
    <col min="7680" max="7680" width="3.7109375" style="2" customWidth="1"/>
    <col min="7681" max="7681" width="12.7109375" style="2" customWidth="1"/>
    <col min="7682" max="7682" width="52.7109375" style="2" customWidth="1"/>
    <col min="7683" max="7686" width="0" style="2" hidden="1" customWidth="1"/>
    <col min="7687" max="7687" width="12.28515625" style="2" customWidth="1"/>
    <col min="7688" max="7688" width="6.42578125" style="2" customWidth="1"/>
    <col min="7689" max="7689" width="12.28515625" style="2" customWidth="1"/>
    <col min="7690" max="7690" width="0" style="2" hidden="1" customWidth="1"/>
    <col min="7691" max="7691" width="3.7109375" style="2" customWidth="1"/>
    <col min="7692" max="7692" width="11.140625" style="2" bestFit="1" customWidth="1"/>
    <col min="7693" max="7694" width="10.5703125" style="2"/>
    <col min="7695" max="7695" width="11.140625" style="2" customWidth="1"/>
    <col min="7696" max="7925" width="10.5703125" style="2"/>
    <col min="7926" max="7933" width="0" style="2" hidden="1" customWidth="1"/>
    <col min="7934" max="7934" width="3.7109375" style="2" customWidth="1"/>
    <col min="7935" max="7935" width="3.85546875" style="2" customWidth="1"/>
    <col min="7936" max="7936" width="3.7109375" style="2" customWidth="1"/>
    <col min="7937" max="7937" width="12.7109375" style="2" customWidth="1"/>
    <col min="7938" max="7938" width="52.7109375" style="2" customWidth="1"/>
    <col min="7939" max="7942" width="0" style="2" hidden="1" customWidth="1"/>
    <col min="7943" max="7943" width="12.28515625" style="2" customWidth="1"/>
    <col min="7944" max="7944" width="6.42578125" style="2" customWidth="1"/>
    <col min="7945" max="7945" width="12.28515625" style="2" customWidth="1"/>
    <col min="7946" max="7946" width="0" style="2" hidden="1" customWidth="1"/>
    <col min="7947" max="7947" width="3.7109375" style="2" customWidth="1"/>
    <col min="7948" max="7948" width="11.140625" style="2" bestFit="1" customWidth="1"/>
    <col min="7949" max="7950" width="10.5703125" style="2"/>
    <col min="7951" max="7951" width="11.140625" style="2" customWidth="1"/>
    <col min="7952" max="8181" width="10.5703125" style="2"/>
    <col min="8182" max="8189" width="0" style="2" hidden="1" customWidth="1"/>
    <col min="8190" max="8190" width="3.7109375" style="2" customWidth="1"/>
    <col min="8191" max="8191" width="3.85546875" style="2" customWidth="1"/>
    <col min="8192" max="8192" width="3.7109375" style="2" customWidth="1"/>
    <col min="8193" max="8193" width="12.7109375" style="2" customWidth="1"/>
    <col min="8194" max="8194" width="52.7109375" style="2" customWidth="1"/>
    <col min="8195" max="8198" width="0" style="2" hidden="1" customWidth="1"/>
    <col min="8199" max="8199" width="12.28515625" style="2" customWidth="1"/>
    <col min="8200" max="8200" width="6.42578125" style="2" customWidth="1"/>
    <col min="8201" max="8201" width="12.28515625" style="2" customWidth="1"/>
    <col min="8202" max="8202" width="0" style="2" hidden="1" customWidth="1"/>
    <col min="8203" max="8203" width="3.7109375" style="2" customWidth="1"/>
    <col min="8204" max="8204" width="11.140625" style="2" bestFit="1" customWidth="1"/>
    <col min="8205" max="8206" width="10.5703125" style="2"/>
    <col min="8207" max="8207" width="11.140625" style="2" customWidth="1"/>
    <col min="8208" max="8437" width="10.5703125" style="2"/>
    <col min="8438" max="8445" width="0" style="2" hidden="1" customWidth="1"/>
    <col min="8446" max="8446" width="3.7109375" style="2" customWidth="1"/>
    <col min="8447" max="8447" width="3.85546875" style="2" customWidth="1"/>
    <col min="8448" max="8448" width="3.7109375" style="2" customWidth="1"/>
    <col min="8449" max="8449" width="12.7109375" style="2" customWidth="1"/>
    <col min="8450" max="8450" width="52.7109375" style="2" customWidth="1"/>
    <col min="8451" max="8454" width="0" style="2" hidden="1" customWidth="1"/>
    <col min="8455" max="8455" width="12.28515625" style="2" customWidth="1"/>
    <col min="8456" max="8456" width="6.42578125" style="2" customWidth="1"/>
    <col min="8457" max="8457" width="12.28515625" style="2" customWidth="1"/>
    <col min="8458" max="8458" width="0" style="2" hidden="1" customWidth="1"/>
    <col min="8459" max="8459" width="3.7109375" style="2" customWidth="1"/>
    <col min="8460" max="8460" width="11.140625" style="2" bestFit="1" customWidth="1"/>
    <col min="8461" max="8462" width="10.5703125" style="2"/>
    <col min="8463" max="8463" width="11.140625" style="2" customWidth="1"/>
    <col min="8464" max="8693" width="10.5703125" style="2"/>
    <col min="8694" max="8701" width="0" style="2" hidden="1" customWidth="1"/>
    <col min="8702" max="8702" width="3.7109375" style="2" customWidth="1"/>
    <col min="8703" max="8703" width="3.85546875" style="2" customWidth="1"/>
    <col min="8704" max="8704" width="3.7109375" style="2" customWidth="1"/>
    <col min="8705" max="8705" width="12.7109375" style="2" customWidth="1"/>
    <col min="8706" max="8706" width="52.7109375" style="2" customWidth="1"/>
    <col min="8707" max="8710" width="0" style="2" hidden="1" customWidth="1"/>
    <col min="8711" max="8711" width="12.28515625" style="2" customWidth="1"/>
    <col min="8712" max="8712" width="6.42578125" style="2" customWidth="1"/>
    <col min="8713" max="8713" width="12.28515625" style="2" customWidth="1"/>
    <col min="8714" max="8714" width="0" style="2" hidden="1" customWidth="1"/>
    <col min="8715" max="8715" width="3.7109375" style="2" customWidth="1"/>
    <col min="8716" max="8716" width="11.140625" style="2" bestFit="1" customWidth="1"/>
    <col min="8717" max="8718" width="10.5703125" style="2"/>
    <col min="8719" max="8719" width="11.140625" style="2" customWidth="1"/>
    <col min="8720" max="8949" width="10.5703125" style="2"/>
    <col min="8950" max="8957" width="0" style="2" hidden="1" customWidth="1"/>
    <col min="8958" max="8958" width="3.7109375" style="2" customWidth="1"/>
    <col min="8959" max="8959" width="3.85546875" style="2" customWidth="1"/>
    <col min="8960" max="8960" width="3.7109375" style="2" customWidth="1"/>
    <col min="8961" max="8961" width="12.7109375" style="2" customWidth="1"/>
    <col min="8962" max="8962" width="52.7109375" style="2" customWidth="1"/>
    <col min="8963" max="8966" width="0" style="2" hidden="1" customWidth="1"/>
    <col min="8967" max="8967" width="12.28515625" style="2" customWidth="1"/>
    <col min="8968" max="8968" width="6.42578125" style="2" customWidth="1"/>
    <col min="8969" max="8969" width="12.28515625" style="2" customWidth="1"/>
    <col min="8970" max="8970" width="0" style="2" hidden="1" customWidth="1"/>
    <col min="8971" max="8971" width="3.7109375" style="2" customWidth="1"/>
    <col min="8972" max="8972" width="11.140625" style="2" bestFit="1" customWidth="1"/>
    <col min="8973" max="8974" width="10.5703125" style="2"/>
    <col min="8975" max="8975" width="11.140625" style="2" customWidth="1"/>
    <col min="8976" max="9205" width="10.5703125" style="2"/>
    <col min="9206" max="9213" width="0" style="2" hidden="1" customWidth="1"/>
    <col min="9214" max="9214" width="3.7109375" style="2" customWidth="1"/>
    <col min="9215" max="9215" width="3.85546875" style="2" customWidth="1"/>
    <col min="9216" max="9216" width="3.7109375" style="2" customWidth="1"/>
    <col min="9217" max="9217" width="12.7109375" style="2" customWidth="1"/>
    <col min="9218" max="9218" width="52.7109375" style="2" customWidth="1"/>
    <col min="9219" max="9222" width="0" style="2" hidden="1" customWidth="1"/>
    <col min="9223" max="9223" width="12.28515625" style="2" customWidth="1"/>
    <col min="9224" max="9224" width="6.42578125" style="2" customWidth="1"/>
    <col min="9225" max="9225" width="12.28515625" style="2" customWidth="1"/>
    <col min="9226" max="9226" width="0" style="2" hidden="1" customWidth="1"/>
    <col min="9227" max="9227" width="3.7109375" style="2" customWidth="1"/>
    <col min="9228" max="9228" width="11.140625" style="2" bestFit="1" customWidth="1"/>
    <col min="9229" max="9230" width="10.5703125" style="2"/>
    <col min="9231" max="9231" width="11.140625" style="2" customWidth="1"/>
    <col min="9232" max="9461" width="10.5703125" style="2"/>
    <col min="9462" max="9469" width="0" style="2" hidden="1" customWidth="1"/>
    <col min="9470" max="9470" width="3.7109375" style="2" customWidth="1"/>
    <col min="9471" max="9471" width="3.85546875" style="2" customWidth="1"/>
    <col min="9472" max="9472" width="3.7109375" style="2" customWidth="1"/>
    <col min="9473" max="9473" width="12.7109375" style="2" customWidth="1"/>
    <col min="9474" max="9474" width="52.7109375" style="2" customWidth="1"/>
    <col min="9475" max="9478" width="0" style="2" hidden="1" customWidth="1"/>
    <col min="9479" max="9479" width="12.28515625" style="2" customWidth="1"/>
    <col min="9480" max="9480" width="6.42578125" style="2" customWidth="1"/>
    <col min="9481" max="9481" width="12.28515625" style="2" customWidth="1"/>
    <col min="9482" max="9482" width="0" style="2" hidden="1" customWidth="1"/>
    <col min="9483" max="9483" width="3.7109375" style="2" customWidth="1"/>
    <col min="9484" max="9484" width="11.140625" style="2" bestFit="1" customWidth="1"/>
    <col min="9485" max="9486" width="10.5703125" style="2"/>
    <col min="9487" max="9487" width="11.140625" style="2" customWidth="1"/>
    <col min="9488" max="9717" width="10.5703125" style="2"/>
    <col min="9718" max="9725" width="0" style="2" hidden="1" customWidth="1"/>
    <col min="9726" max="9726" width="3.7109375" style="2" customWidth="1"/>
    <col min="9727" max="9727" width="3.85546875" style="2" customWidth="1"/>
    <col min="9728" max="9728" width="3.7109375" style="2" customWidth="1"/>
    <col min="9729" max="9729" width="12.7109375" style="2" customWidth="1"/>
    <col min="9730" max="9730" width="52.7109375" style="2" customWidth="1"/>
    <col min="9731" max="9734" width="0" style="2" hidden="1" customWidth="1"/>
    <col min="9735" max="9735" width="12.28515625" style="2" customWidth="1"/>
    <col min="9736" max="9736" width="6.42578125" style="2" customWidth="1"/>
    <col min="9737" max="9737" width="12.28515625" style="2" customWidth="1"/>
    <col min="9738" max="9738" width="0" style="2" hidden="1" customWidth="1"/>
    <col min="9739" max="9739" width="3.7109375" style="2" customWidth="1"/>
    <col min="9740" max="9740" width="11.140625" style="2" bestFit="1" customWidth="1"/>
    <col min="9741" max="9742" width="10.5703125" style="2"/>
    <col min="9743" max="9743" width="11.140625" style="2" customWidth="1"/>
    <col min="9744" max="9973" width="10.5703125" style="2"/>
    <col min="9974" max="9981" width="0" style="2" hidden="1" customWidth="1"/>
    <col min="9982" max="9982" width="3.7109375" style="2" customWidth="1"/>
    <col min="9983" max="9983" width="3.85546875" style="2" customWidth="1"/>
    <col min="9984" max="9984" width="3.7109375" style="2" customWidth="1"/>
    <col min="9985" max="9985" width="12.7109375" style="2" customWidth="1"/>
    <col min="9986" max="9986" width="52.7109375" style="2" customWidth="1"/>
    <col min="9987" max="9990" width="0" style="2" hidden="1" customWidth="1"/>
    <col min="9991" max="9991" width="12.28515625" style="2" customWidth="1"/>
    <col min="9992" max="9992" width="6.42578125" style="2" customWidth="1"/>
    <col min="9993" max="9993" width="12.28515625" style="2" customWidth="1"/>
    <col min="9994" max="9994" width="0" style="2" hidden="1" customWidth="1"/>
    <col min="9995" max="9995" width="3.7109375" style="2" customWidth="1"/>
    <col min="9996" max="9996" width="11.140625" style="2" bestFit="1" customWidth="1"/>
    <col min="9997" max="9998" width="10.5703125" style="2"/>
    <col min="9999" max="9999" width="11.140625" style="2" customWidth="1"/>
    <col min="10000" max="10229" width="10.5703125" style="2"/>
    <col min="10230" max="10237" width="0" style="2" hidden="1" customWidth="1"/>
    <col min="10238" max="10238" width="3.7109375" style="2" customWidth="1"/>
    <col min="10239" max="10239" width="3.85546875" style="2" customWidth="1"/>
    <col min="10240" max="10240" width="3.7109375" style="2" customWidth="1"/>
    <col min="10241" max="10241" width="12.7109375" style="2" customWidth="1"/>
    <col min="10242" max="10242" width="52.7109375" style="2" customWidth="1"/>
    <col min="10243" max="10246" width="0" style="2" hidden="1" customWidth="1"/>
    <col min="10247" max="10247" width="12.28515625" style="2" customWidth="1"/>
    <col min="10248" max="10248" width="6.42578125" style="2" customWidth="1"/>
    <col min="10249" max="10249" width="12.28515625" style="2" customWidth="1"/>
    <col min="10250" max="10250" width="0" style="2" hidden="1" customWidth="1"/>
    <col min="10251" max="10251" width="3.7109375" style="2" customWidth="1"/>
    <col min="10252" max="10252" width="11.140625" style="2" bestFit="1" customWidth="1"/>
    <col min="10253" max="10254" width="10.5703125" style="2"/>
    <col min="10255" max="10255" width="11.140625" style="2" customWidth="1"/>
    <col min="10256" max="10485" width="10.5703125" style="2"/>
    <col min="10486" max="10493" width="0" style="2" hidden="1" customWidth="1"/>
    <col min="10494" max="10494" width="3.7109375" style="2" customWidth="1"/>
    <col min="10495" max="10495" width="3.85546875" style="2" customWidth="1"/>
    <col min="10496" max="10496" width="3.7109375" style="2" customWidth="1"/>
    <col min="10497" max="10497" width="12.7109375" style="2" customWidth="1"/>
    <col min="10498" max="10498" width="52.7109375" style="2" customWidth="1"/>
    <col min="10499" max="10502" width="0" style="2" hidden="1" customWidth="1"/>
    <col min="10503" max="10503" width="12.28515625" style="2" customWidth="1"/>
    <col min="10504" max="10504" width="6.42578125" style="2" customWidth="1"/>
    <col min="10505" max="10505" width="12.28515625" style="2" customWidth="1"/>
    <col min="10506" max="10506" width="0" style="2" hidden="1" customWidth="1"/>
    <col min="10507" max="10507" width="3.7109375" style="2" customWidth="1"/>
    <col min="10508" max="10508" width="11.140625" style="2" bestFit="1" customWidth="1"/>
    <col min="10509" max="10510" width="10.5703125" style="2"/>
    <col min="10511" max="10511" width="11.140625" style="2" customWidth="1"/>
    <col min="10512" max="10741" width="10.5703125" style="2"/>
    <col min="10742" max="10749" width="0" style="2" hidden="1" customWidth="1"/>
    <col min="10750" max="10750" width="3.7109375" style="2" customWidth="1"/>
    <col min="10751" max="10751" width="3.85546875" style="2" customWidth="1"/>
    <col min="10752" max="10752" width="3.7109375" style="2" customWidth="1"/>
    <col min="10753" max="10753" width="12.7109375" style="2" customWidth="1"/>
    <col min="10754" max="10754" width="52.7109375" style="2" customWidth="1"/>
    <col min="10755" max="10758" width="0" style="2" hidden="1" customWidth="1"/>
    <col min="10759" max="10759" width="12.28515625" style="2" customWidth="1"/>
    <col min="10760" max="10760" width="6.42578125" style="2" customWidth="1"/>
    <col min="10761" max="10761" width="12.28515625" style="2" customWidth="1"/>
    <col min="10762" max="10762" width="0" style="2" hidden="1" customWidth="1"/>
    <col min="10763" max="10763" width="3.7109375" style="2" customWidth="1"/>
    <col min="10764" max="10764" width="11.140625" style="2" bestFit="1" customWidth="1"/>
    <col min="10765" max="10766" width="10.5703125" style="2"/>
    <col min="10767" max="10767" width="11.140625" style="2" customWidth="1"/>
    <col min="10768" max="10997" width="10.5703125" style="2"/>
    <col min="10998" max="11005" width="0" style="2" hidden="1" customWidth="1"/>
    <col min="11006" max="11006" width="3.7109375" style="2" customWidth="1"/>
    <col min="11007" max="11007" width="3.85546875" style="2" customWidth="1"/>
    <col min="11008" max="11008" width="3.7109375" style="2" customWidth="1"/>
    <col min="11009" max="11009" width="12.7109375" style="2" customWidth="1"/>
    <col min="11010" max="11010" width="52.7109375" style="2" customWidth="1"/>
    <col min="11011" max="11014" width="0" style="2" hidden="1" customWidth="1"/>
    <col min="11015" max="11015" width="12.28515625" style="2" customWidth="1"/>
    <col min="11016" max="11016" width="6.42578125" style="2" customWidth="1"/>
    <col min="11017" max="11017" width="12.28515625" style="2" customWidth="1"/>
    <col min="11018" max="11018" width="0" style="2" hidden="1" customWidth="1"/>
    <col min="11019" max="11019" width="3.7109375" style="2" customWidth="1"/>
    <col min="11020" max="11020" width="11.140625" style="2" bestFit="1" customWidth="1"/>
    <col min="11021" max="11022" width="10.5703125" style="2"/>
    <col min="11023" max="11023" width="11.140625" style="2" customWidth="1"/>
    <col min="11024" max="11253" width="10.5703125" style="2"/>
    <col min="11254" max="11261" width="0" style="2" hidden="1" customWidth="1"/>
    <col min="11262" max="11262" width="3.7109375" style="2" customWidth="1"/>
    <col min="11263" max="11263" width="3.85546875" style="2" customWidth="1"/>
    <col min="11264" max="11264" width="3.7109375" style="2" customWidth="1"/>
    <col min="11265" max="11265" width="12.7109375" style="2" customWidth="1"/>
    <col min="11266" max="11266" width="52.7109375" style="2" customWidth="1"/>
    <col min="11267" max="11270" width="0" style="2" hidden="1" customWidth="1"/>
    <col min="11271" max="11271" width="12.28515625" style="2" customWidth="1"/>
    <col min="11272" max="11272" width="6.42578125" style="2" customWidth="1"/>
    <col min="11273" max="11273" width="12.28515625" style="2" customWidth="1"/>
    <col min="11274" max="11274" width="0" style="2" hidden="1" customWidth="1"/>
    <col min="11275" max="11275" width="3.7109375" style="2" customWidth="1"/>
    <col min="11276" max="11276" width="11.140625" style="2" bestFit="1" customWidth="1"/>
    <col min="11277" max="11278" width="10.5703125" style="2"/>
    <col min="11279" max="11279" width="11.140625" style="2" customWidth="1"/>
    <col min="11280" max="11509" width="10.5703125" style="2"/>
    <col min="11510" max="11517" width="0" style="2" hidden="1" customWidth="1"/>
    <col min="11518" max="11518" width="3.7109375" style="2" customWidth="1"/>
    <col min="11519" max="11519" width="3.85546875" style="2" customWidth="1"/>
    <col min="11520" max="11520" width="3.7109375" style="2" customWidth="1"/>
    <col min="11521" max="11521" width="12.7109375" style="2" customWidth="1"/>
    <col min="11522" max="11522" width="52.7109375" style="2" customWidth="1"/>
    <col min="11523" max="11526" width="0" style="2" hidden="1" customWidth="1"/>
    <col min="11527" max="11527" width="12.28515625" style="2" customWidth="1"/>
    <col min="11528" max="11528" width="6.42578125" style="2" customWidth="1"/>
    <col min="11529" max="11529" width="12.28515625" style="2" customWidth="1"/>
    <col min="11530" max="11530" width="0" style="2" hidden="1" customWidth="1"/>
    <col min="11531" max="11531" width="3.7109375" style="2" customWidth="1"/>
    <col min="11532" max="11532" width="11.140625" style="2" bestFit="1" customWidth="1"/>
    <col min="11533" max="11534" width="10.5703125" style="2"/>
    <col min="11535" max="11535" width="11.140625" style="2" customWidth="1"/>
    <col min="11536" max="11765" width="10.5703125" style="2"/>
    <col min="11766" max="11773" width="0" style="2" hidden="1" customWidth="1"/>
    <col min="11774" max="11774" width="3.7109375" style="2" customWidth="1"/>
    <col min="11775" max="11775" width="3.85546875" style="2" customWidth="1"/>
    <col min="11776" max="11776" width="3.7109375" style="2" customWidth="1"/>
    <col min="11777" max="11777" width="12.7109375" style="2" customWidth="1"/>
    <col min="11778" max="11778" width="52.7109375" style="2" customWidth="1"/>
    <col min="11779" max="11782" width="0" style="2" hidden="1" customWidth="1"/>
    <col min="11783" max="11783" width="12.28515625" style="2" customWidth="1"/>
    <col min="11784" max="11784" width="6.42578125" style="2" customWidth="1"/>
    <col min="11785" max="11785" width="12.28515625" style="2" customWidth="1"/>
    <col min="11786" max="11786" width="0" style="2" hidden="1" customWidth="1"/>
    <col min="11787" max="11787" width="3.7109375" style="2" customWidth="1"/>
    <col min="11788" max="11788" width="11.140625" style="2" bestFit="1" customWidth="1"/>
    <col min="11789" max="11790" width="10.5703125" style="2"/>
    <col min="11791" max="11791" width="11.140625" style="2" customWidth="1"/>
    <col min="11792" max="12021" width="10.5703125" style="2"/>
    <col min="12022" max="12029" width="0" style="2" hidden="1" customWidth="1"/>
    <col min="12030" max="12030" width="3.7109375" style="2" customWidth="1"/>
    <col min="12031" max="12031" width="3.85546875" style="2" customWidth="1"/>
    <col min="12032" max="12032" width="3.7109375" style="2" customWidth="1"/>
    <col min="12033" max="12033" width="12.7109375" style="2" customWidth="1"/>
    <col min="12034" max="12034" width="52.7109375" style="2" customWidth="1"/>
    <col min="12035" max="12038" width="0" style="2" hidden="1" customWidth="1"/>
    <col min="12039" max="12039" width="12.28515625" style="2" customWidth="1"/>
    <col min="12040" max="12040" width="6.42578125" style="2" customWidth="1"/>
    <col min="12041" max="12041" width="12.28515625" style="2" customWidth="1"/>
    <col min="12042" max="12042" width="0" style="2" hidden="1" customWidth="1"/>
    <col min="12043" max="12043" width="3.7109375" style="2" customWidth="1"/>
    <col min="12044" max="12044" width="11.140625" style="2" bestFit="1" customWidth="1"/>
    <col min="12045" max="12046" width="10.5703125" style="2"/>
    <col min="12047" max="12047" width="11.140625" style="2" customWidth="1"/>
    <col min="12048" max="12277" width="10.5703125" style="2"/>
    <col min="12278" max="12285" width="0" style="2" hidden="1" customWidth="1"/>
    <col min="12286" max="12286" width="3.7109375" style="2" customWidth="1"/>
    <col min="12287" max="12287" width="3.85546875" style="2" customWidth="1"/>
    <col min="12288" max="12288" width="3.7109375" style="2" customWidth="1"/>
    <col min="12289" max="12289" width="12.7109375" style="2" customWidth="1"/>
    <col min="12290" max="12290" width="52.7109375" style="2" customWidth="1"/>
    <col min="12291" max="12294" width="0" style="2" hidden="1" customWidth="1"/>
    <col min="12295" max="12295" width="12.28515625" style="2" customWidth="1"/>
    <col min="12296" max="12296" width="6.42578125" style="2" customWidth="1"/>
    <col min="12297" max="12297" width="12.28515625" style="2" customWidth="1"/>
    <col min="12298" max="12298" width="0" style="2" hidden="1" customWidth="1"/>
    <col min="12299" max="12299" width="3.7109375" style="2" customWidth="1"/>
    <col min="12300" max="12300" width="11.140625" style="2" bestFit="1" customWidth="1"/>
    <col min="12301" max="12302" width="10.5703125" style="2"/>
    <col min="12303" max="12303" width="11.140625" style="2" customWidth="1"/>
    <col min="12304" max="12533" width="10.5703125" style="2"/>
    <col min="12534" max="12541" width="0" style="2" hidden="1" customWidth="1"/>
    <col min="12542" max="12542" width="3.7109375" style="2" customWidth="1"/>
    <col min="12543" max="12543" width="3.85546875" style="2" customWidth="1"/>
    <col min="12544" max="12544" width="3.7109375" style="2" customWidth="1"/>
    <col min="12545" max="12545" width="12.7109375" style="2" customWidth="1"/>
    <col min="12546" max="12546" width="52.7109375" style="2" customWidth="1"/>
    <col min="12547" max="12550" width="0" style="2" hidden="1" customWidth="1"/>
    <col min="12551" max="12551" width="12.28515625" style="2" customWidth="1"/>
    <col min="12552" max="12552" width="6.42578125" style="2" customWidth="1"/>
    <col min="12553" max="12553" width="12.28515625" style="2" customWidth="1"/>
    <col min="12554" max="12554" width="0" style="2" hidden="1" customWidth="1"/>
    <col min="12555" max="12555" width="3.7109375" style="2" customWidth="1"/>
    <col min="12556" max="12556" width="11.140625" style="2" bestFit="1" customWidth="1"/>
    <col min="12557" max="12558" width="10.5703125" style="2"/>
    <col min="12559" max="12559" width="11.140625" style="2" customWidth="1"/>
    <col min="12560" max="12789" width="10.5703125" style="2"/>
    <col min="12790" max="12797" width="0" style="2" hidden="1" customWidth="1"/>
    <col min="12798" max="12798" width="3.7109375" style="2" customWidth="1"/>
    <col min="12799" max="12799" width="3.85546875" style="2" customWidth="1"/>
    <col min="12800" max="12800" width="3.7109375" style="2" customWidth="1"/>
    <col min="12801" max="12801" width="12.7109375" style="2" customWidth="1"/>
    <col min="12802" max="12802" width="52.7109375" style="2" customWidth="1"/>
    <col min="12803" max="12806" width="0" style="2" hidden="1" customWidth="1"/>
    <col min="12807" max="12807" width="12.28515625" style="2" customWidth="1"/>
    <col min="12808" max="12808" width="6.42578125" style="2" customWidth="1"/>
    <col min="12809" max="12809" width="12.28515625" style="2" customWidth="1"/>
    <col min="12810" max="12810" width="0" style="2" hidden="1" customWidth="1"/>
    <col min="12811" max="12811" width="3.7109375" style="2" customWidth="1"/>
    <col min="12812" max="12812" width="11.140625" style="2" bestFit="1" customWidth="1"/>
    <col min="12813" max="12814" width="10.5703125" style="2"/>
    <col min="12815" max="12815" width="11.140625" style="2" customWidth="1"/>
    <col min="12816" max="13045" width="10.5703125" style="2"/>
    <col min="13046" max="13053" width="0" style="2" hidden="1" customWidth="1"/>
    <col min="13054" max="13054" width="3.7109375" style="2" customWidth="1"/>
    <col min="13055" max="13055" width="3.85546875" style="2" customWidth="1"/>
    <col min="13056" max="13056" width="3.7109375" style="2" customWidth="1"/>
    <col min="13057" max="13057" width="12.7109375" style="2" customWidth="1"/>
    <col min="13058" max="13058" width="52.7109375" style="2" customWidth="1"/>
    <col min="13059" max="13062" width="0" style="2" hidden="1" customWidth="1"/>
    <col min="13063" max="13063" width="12.28515625" style="2" customWidth="1"/>
    <col min="13064" max="13064" width="6.42578125" style="2" customWidth="1"/>
    <col min="13065" max="13065" width="12.28515625" style="2" customWidth="1"/>
    <col min="13066" max="13066" width="0" style="2" hidden="1" customWidth="1"/>
    <col min="13067" max="13067" width="3.7109375" style="2" customWidth="1"/>
    <col min="13068" max="13068" width="11.140625" style="2" bestFit="1" customWidth="1"/>
    <col min="13069" max="13070" width="10.5703125" style="2"/>
    <col min="13071" max="13071" width="11.140625" style="2" customWidth="1"/>
    <col min="13072" max="13301" width="10.5703125" style="2"/>
    <col min="13302" max="13309" width="0" style="2" hidden="1" customWidth="1"/>
    <col min="13310" max="13310" width="3.7109375" style="2" customWidth="1"/>
    <col min="13311" max="13311" width="3.85546875" style="2" customWidth="1"/>
    <col min="13312" max="13312" width="3.7109375" style="2" customWidth="1"/>
    <col min="13313" max="13313" width="12.7109375" style="2" customWidth="1"/>
    <col min="13314" max="13314" width="52.7109375" style="2" customWidth="1"/>
    <col min="13315" max="13318" width="0" style="2" hidden="1" customWidth="1"/>
    <col min="13319" max="13319" width="12.28515625" style="2" customWidth="1"/>
    <col min="13320" max="13320" width="6.42578125" style="2" customWidth="1"/>
    <col min="13321" max="13321" width="12.28515625" style="2" customWidth="1"/>
    <col min="13322" max="13322" width="0" style="2" hidden="1" customWidth="1"/>
    <col min="13323" max="13323" width="3.7109375" style="2" customWidth="1"/>
    <col min="13324" max="13324" width="11.140625" style="2" bestFit="1" customWidth="1"/>
    <col min="13325" max="13326" width="10.5703125" style="2"/>
    <col min="13327" max="13327" width="11.140625" style="2" customWidth="1"/>
    <col min="13328" max="13557" width="10.5703125" style="2"/>
    <col min="13558" max="13565" width="0" style="2" hidden="1" customWidth="1"/>
    <col min="13566" max="13566" width="3.7109375" style="2" customWidth="1"/>
    <col min="13567" max="13567" width="3.85546875" style="2" customWidth="1"/>
    <col min="13568" max="13568" width="3.7109375" style="2" customWidth="1"/>
    <col min="13569" max="13569" width="12.7109375" style="2" customWidth="1"/>
    <col min="13570" max="13570" width="52.7109375" style="2" customWidth="1"/>
    <col min="13571" max="13574" width="0" style="2" hidden="1" customWidth="1"/>
    <col min="13575" max="13575" width="12.28515625" style="2" customWidth="1"/>
    <col min="13576" max="13576" width="6.42578125" style="2" customWidth="1"/>
    <col min="13577" max="13577" width="12.28515625" style="2" customWidth="1"/>
    <col min="13578" max="13578" width="0" style="2" hidden="1" customWidth="1"/>
    <col min="13579" max="13579" width="3.7109375" style="2" customWidth="1"/>
    <col min="13580" max="13580" width="11.140625" style="2" bestFit="1" customWidth="1"/>
    <col min="13581" max="13582" width="10.5703125" style="2"/>
    <col min="13583" max="13583" width="11.140625" style="2" customWidth="1"/>
    <col min="13584" max="13813" width="10.5703125" style="2"/>
    <col min="13814" max="13821" width="0" style="2" hidden="1" customWidth="1"/>
    <col min="13822" max="13822" width="3.7109375" style="2" customWidth="1"/>
    <col min="13823" max="13823" width="3.85546875" style="2" customWidth="1"/>
    <col min="13824" max="13824" width="3.7109375" style="2" customWidth="1"/>
    <col min="13825" max="13825" width="12.7109375" style="2" customWidth="1"/>
    <col min="13826" max="13826" width="52.7109375" style="2" customWidth="1"/>
    <col min="13827" max="13830" width="0" style="2" hidden="1" customWidth="1"/>
    <col min="13831" max="13831" width="12.28515625" style="2" customWidth="1"/>
    <col min="13832" max="13832" width="6.42578125" style="2" customWidth="1"/>
    <col min="13833" max="13833" width="12.28515625" style="2" customWidth="1"/>
    <col min="13834" max="13834" width="0" style="2" hidden="1" customWidth="1"/>
    <col min="13835" max="13835" width="3.7109375" style="2" customWidth="1"/>
    <col min="13836" max="13836" width="11.140625" style="2" bestFit="1" customWidth="1"/>
    <col min="13837" max="13838" width="10.5703125" style="2"/>
    <col min="13839" max="13839" width="11.140625" style="2" customWidth="1"/>
    <col min="13840" max="14069" width="10.5703125" style="2"/>
    <col min="14070" max="14077" width="0" style="2" hidden="1" customWidth="1"/>
    <col min="14078" max="14078" width="3.7109375" style="2" customWidth="1"/>
    <col min="14079" max="14079" width="3.85546875" style="2" customWidth="1"/>
    <col min="14080" max="14080" width="3.7109375" style="2" customWidth="1"/>
    <col min="14081" max="14081" width="12.7109375" style="2" customWidth="1"/>
    <col min="14082" max="14082" width="52.7109375" style="2" customWidth="1"/>
    <col min="14083" max="14086" width="0" style="2" hidden="1" customWidth="1"/>
    <col min="14087" max="14087" width="12.28515625" style="2" customWidth="1"/>
    <col min="14088" max="14088" width="6.42578125" style="2" customWidth="1"/>
    <col min="14089" max="14089" width="12.28515625" style="2" customWidth="1"/>
    <col min="14090" max="14090" width="0" style="2" hidden="1" customWidth="1"/>
    <col min="14091" max="14091" width="3.7109375" style="2" customWidth="1"/>
    <col min="14092" max="14092" width="11.140625" style="2" bestFit="1" customWidth="1"/>
    <col min="14093" max="14094" width="10.5703125" style="2"/>
    <col min="14095" max="14095" width="11.140625" style="2" customWidth="1"/>
    <col min="14096" max="14325" width="10.5703125" style="2"/>
    <col min="14326" max="14333" width="0" style="2" hidden="1" customWidth="1"/>
    <col min="14334" max="14334" width="3.7109375" style="2" customWidth="1"/>
    <col min="14335" max="14335" width="3.85546875" style="2" customWidth="1"/>
    <col min="14336" max="14336" width="3.7109375" style="2" customWidth="1"/>
    <col min="14337" max="14337" width="12.7109375" style="2" customWidth="1"/>
    <col min="14338" max="14338" width="52.7109375" style="2" customWidth="1"/>
    <col min="14339" max="14342" width="0" style="2" hidden="1" customWidth="1"/>
    <col min="14343" max="14343" width="12.28515625" style="2" customWidth="1"/>
    <col min="14344" max="14344" width="6.42578125" style="2" customWidth="1"/>
    <col min="14345" max="14345" width="12.28515625" style="2" customWidth="1"/>
    <col min="14346" max="14346" width="0" style="2" hidden="1" customWidth="1"/>
    <col min="14347" max="14347" width="3.7109375" style="2" customWidth="1"/>
    <col min="14348" max="14348" width="11.140625" style="2" bestFit="1" customWidth="1"/>
    <col min="14349" max="14350" width="10.5703125" style="2"/>
    <col min="14351" max="14351" width="11.140625" style="2" customWidth="1"/>
    <col min="14352" max="14581" width="10.5703125" style="2"/>
    <col min="14582" max="14589" width="0" style="2" hidden="1" customWidth="1"/>
    <col min="14590" max="14590" width="3.7109375" style="2" customWidth="1"/>
    <col min="14591" max="14591" width="3.85546875" style="2" customWidth="1"/>
    <col min="14592" max="14592" width="3.7109375" style="2" customWidth="1"/>
    <col min="14593" max="14593" width="12.7109375" style="2" customWidth="1"/>
    <col min="14594" max="14594" width="52.7109375" style="2" customWidth="1"/>
    <col min="14595" max="14598" width="0" style="2" hidden="1" customWidth="1"/>
    <col min="14599" max="14599" width="12.28515625" style="2" customWidth="1"/>
    <col min="14600" max="14600" width="6.42578125" style="2" customWidth="1"/>
    <col min="14601" max="14601" width="12.28515625" style="2" customWidth="1"/>
    <col min="14602" max="14602" width="0" style="2" hidden="1" customWidth="1"/>
    <col min="14603" max="14603" width="3.7109375" style="2" customWidth="1"/>
    <col min="14604" max="14604" width="11.140625" style="2" bestFit="1" customWidth="1"/>
    <col min="14605" max="14606" width="10.5703125" style="2"/>
    <col min="14607" max="14607" width="11.140625" style="2" customWidth="1"/>
    <col min="14608" max="14837" width="10.5703125" style="2"/>
    <col min="14838" max="14845" width="0" style="2" hidden="1" customWidth="1"/>
    <col min="14846" max="14846" width="3.7109375" style="2" customWidth="1"/>
    <col min="14847" max="14847" width="3.85546875" style="2" customWidth="1"/>
    <col min="14848" max="14848" width="3.7109375" style="2" customWidth="1"/>
    <col min="14849" max="14849" width="12.7109375" style="2" customWidth="1"/>
    <col min="14850" max="14850" width="52.7109375" style="2" customWidth="1"/>
    <col min="14851" max="14854" width="0" style="2" hidden="1" customWidth="1"/>
    <col min="14855" max="14855" width="12.28515625" style="2" customWidth="1"/>
    <col min="14856" max="14856" width="6.42578125" style="2" customWidth="1"/>
    <col min="14857" max="14857" width="12.28515625" style="2" customWidth="1"/>
    <col min="14858" max="14858" width="0" style="2" hidden="1" customWidth="1"/>
    <col min="14859" max="14859" width="3.7109375" style="2" customWidth="1"/>
    <col min="14860" max="14860" width="11.140625" style="2" bestFit="1" customWidth="1"/>
    <col min="14861" max="14862" width="10.5703125" style="2"/>
    <col min="14863" max="14863" width="11.140625" style="2" customWidth="1"/>
    <col min="14864" max="15093" width="10.5703125" style="2"/>
    <col min="15094" max="15101" width="0" style="2" hidden="1" customWidth="1"/>
    <col min="15102" max="15102" width="3.7109375" style="2" customWidth="1"/>
    <col min="15103" max="15103" width="3.85546875" style="2" customWidth="1"/>
    <col min="15104" max="15104" width="3.7109375" style="2" customWidth="1"/>
    <col min="15105" max="15105" width="12.7109375" style="2" customWidth="1"/>
    <col min="15106" max="15106" width="52.7109375" style="2" customWidth="1"/>
    <col min="15107" max="15110" width="0" style="2" hidden="1" customWidth="1"/>
    <col min="15111" max="15111" width="12.28515625" style="2" customWidth="1"/>
    <col min="15112" max="15112" width="6.42578125" style="2" customWidth="1"/>
    <col min="15113" max="15113" width="12.28515625" style="2" customWidth="1"/>
    <col min="15114" max="15114" width="0" style="2" hidden="1" customWidth="1"/>
    <col min="15115" max="15115" width="3.7109375" style="2" customWidth="1"/>
    <col min="15116" max="15116" width="11.140625" style="2" bestFit="1" customWidth="1"/>
    <col min="15117" max="15118" width="10.5703125" style="2"/>
    <col min="15119" max="15119" width="11.140625" style="2" customWidth="1"/>
    <col min="15120" max="15349" width="10.5703125" style="2"/>
    <col min="15350" max="15357" width="0" style="2" hidden="1" customWidth="1"/>
    <col min="15358" max="15358" width="3.7109375" style="2" customWidth="1"/>
    <col min="15359" max="15359" width="3.85546875" style="2" customWidth="1"/>
    <col min="15360" max="15360" width="3.7109375" style="2" customWidth="1"/>
    <col min="15361" max="15361" width="12.7109375" style="2" customWidth="1"/>
    <col min="15362" max="15362" width="52.7109375" style="2" customWidth="1"/>
    <col min="15363" max="15366" width="0" style="2" hidden="1" customWidth="1"/>
    <col min="15367" max="15367" width="12.28515625" style="2" customWidth="1"/>
    <col min="15368" max="15368" width="6.42578125" style="2" customWidth="1"/>
    <col min="15369" max="15369" width="12.28515625" style="2" customWidth="1"/>
    <col min="15370" max="15370" width="0" style="2" hidden="1" customWidth="1"/>
    <col min="15371" max="15371" width="3.7109375" style="2" customWidth="1"/>
    <col min="15372" max="15372" width="11.140625" style="2" bestFit="1" customWidth="1"/>
    <col min="15373" max="15374" width="10.5703125" style="2"/>
    <col min="15375" max="15375" width="11.140625" style="2" customWidth="1"/>
    <col min="15376" max="15605" width="10.5703125" style="2"/>
    <col min="15606" max="15613" width="0" style="2" hidden="1" customWidth="1"/>
    <col min="15614" max="15614" width="3.7109375" style="2" customWidth="1"/>
    <col min="15615" max="15615" width="3.85546875" style="2" customWidth="1"/>
    <col min="15616" max="15616" width="3.7109375" style="2" customWidth="1"/>
    <col min="15617" max="15617" width="12.7109375" style="2" customWidth="1"/>
    <col min="15618" max="15618" width="52.7109375" style="2" customWidth="1"/>
    <col min="15619" max="15622" width="0" style="2" hidden="1" customWidth="1"/>
    <col min="15623" max="15623" width="12.28515625" style="2" customWidth="1"/>
    <col min="15624" max="15624" width="6.42578125" style="2" customWidth="1"/>
    <col min="15625" max="15625" width="12.28515625" style="2" customWidth="1"/>
    <col min="15626" max="15626" width="0" style="2" hidden="1" customWidth="1"/>
    <col min="15627" max="15627" width="3.7109375" style="2" customWidth="1"/>
    <col min="15628" max="15628" width="11.140625" style="2" bestFit="1" customWidth="1"/>
    <col min="15629" max="15630" width="10.5703125" style="2"/>
    <col min="15631" max="15631" width="11.140625" style="2" customWidth="1"/>
    <col min="15632" max="15861" width="10.5703125" style="2"/>
    <col min="15862" max="15869" width="0" style="2" hidden="1" customWidth="1"/>
    <col min="15870" max="15870" width="3.7109375" style="2" customWidth="1"/>
    <col min="15871" max="15871" width="3.85546875" style="2" customWidth="1"/>
    <col min="15872" max="15872" width="3.7109375" style="2" customWidth="1"/>
    <col min="15873" max="15873" width="12.7109375" style="2" customWidth="1"/>
    <col min="15874" max="15874" width="52.7109375" style="2" customWidth="1"/>
    <col min="15875" max="15878" width="0" style="2" hidden="1" customWidth="1"/>
    <col min="15879" max="15879" width="12.28515625" style="2" customWidth="1"/>
    <col min="15880" max="15880" width="6.42578125" style="2" customWidth="1"/>
    <col min="15881" max="15881" width="12.28515625" style="2" customWidth="1"/>
    <col min="15882" max="15882" width="0" style="2" hidden="1" customWidth="1"/>
    <col min="15883" max="15883" width="3.7109375" style="2" customWidth="1"/>
    <col min="15884" max="15884" width="11.140625" style="2" bestFit="1" customWidth="1"/>
    <col min="15885" max="15886" width="10.5703125" style="2"/>
    <col min="15887" max="15887" width="11.140625" style="2" customWidth="1"/>
    <col min="15888" max="16117" width="10.5703125" style="2"/>
    <col min="16118" max="16125" width="0" style="2" hidden="1" customWidth="1"/>
    <col min="16126" max="16126" width="3.7109375" style="2" customWidth="1"/>
    <col min="16127" max="16127" width="3.85546875" style="2" customWidth="1"/>
    <col min="16128" max="16128" width="3.7109375" style="2" customWidth="1"/>
    <col min="16129" max="16129" width="12.7109375" style="2" customWidth="1"/>
    <col min="16130" max="16130" width="52.7109375" style="2" customWidth="1"/>
    <col min="16131" max="16134" width="0" style="2" hidden="1" customWidth="1"/>
    <col min="16135" max="16135" width="12.28515625" style="2" customWidth="1"/>
    <col min="16136" max="16136" width="6.42578125" style="2" customWidth="1"/>
    <col min="16137" max="16137" width="12.28515625" style="2" customWidth="1"/>
    <col min="16138" max="16138" width="0" style="2" hidden="1" customWidth="1"/>
    <col min="16139" max="16139" width="3.7109375" style="2" customWidth="1"/>
    <col min="16140" max="16140" width="11.140625" style="2" bestFit="1" customWidth="1"/>
    <col min="16141" max="16142" width="10.5703125" style="2"/>
    <col min="16143" max="16143" width="11.140625" style="2" customWidth="1"/>
    <col min="16144" max="16384" width="10.5703125" style="2"/>
  </cols>
  <sheetData>
    <row r="1" spans="1:23" hidden="1">
      <c r="F1" s="3"/>
      <c r="G1" s="3"/>
    </row>
    <row r="2" spans="1:23" hidden="1">
      <c r="J2" s="3"/>
    </row>
    <row r="3" spans="1:23" hidden="1"/>
    <row r="4" spans="1:23" ht="3" customHeight="1">
      <c r="A4" s="4"/>
      <c r="B4" s="4"/>
      <c r="C4" s="4"/>
      <c r="D4" s="5"/>
      <c r="E4" s="5"/>
      <c r="F4" s="5"/>
      <c r="G4" s="5"/>
      <c r="H4" s="5"/>
      <c r="I4" s="5"/>
      <c r="J4" s="5"/>
    </row>
    <row r="5" spans="1:23" ht="22.5" customHeight="1">
      <c r="A5" s="6" t="s">
        <v>0</v>
      </c>
      <c r="B5" s="6"/>
      <c r="C5" s="6"/>
      <c r="D5" s="6"/>
      <c r="E5" s="6"/>
      <c r="F5" s="6"/>
      <c r="G5" s="6"/>
      <c r="H5" s="6"/>
      <c r="I5" s="6"/>
      <c r="J5" s="7"/>
    </row>
    <row r="6" spans="1:23" ht="3" customHeight="1">
      <c r="A6" s="4"/>
      <c r="B6" s="4"/>
      <c r="C6" s="4"/>
      <c r="D6" s="8"/>
      <c r="E6" s="8"/>
      <c r="F6" s="8"/>
      <c r="G6" s="8"/>
      <c r="H6" s="8"/>
      <c r="I6" s="8"/>
      <c r="J6" s="8"/>
      <c r="K6" s="5"/>
    </row>
    <row r="7" spans="1:23" s="10" customFormat="1" ht="45">
      <c r="A7" s="11"/>
      <c r="B7" s="12" t="s">
        <v>1</v>
      </c>
      <c r="C7" s="13"/>
      <c r="D7" s="14" t="str">
        <f>IF(NameOrPr_ch="",IF(NameOrPr="","",NameOrPr),NameOrPr_ch)</f>
        <v>Региональная служба по тарифам Ханты-Мансийского автономного округа - Югры.</v>
      </c>
      <c r="E7" s="14"/>
      <c r="F7" s="14"/>
      <c r="G7" s="14"/>
      <c r="H7" s="14"/>
      <c r="I7" s="14"/>
      <c r="J7" s="15"/>
      <c r="K7" s="15"/>
      <c r="L7" s="16"/>
      <c r="M7" s="9"/>
      <c r="N7" s="9"/>
      <c r="O7" s="9"/>
      <c r="P7" s="9"/>
      <c r="Q7" s="9"/>
      <c r="R7" s="9"/>
      <c r="S7" s="9"/>
      <c r="T7" s="9"/>
      <c r="U7" s="9"/>
      <c r="V7" s="9"/>
      <c r="W7" s="9"/>
    </row>
    <row r="8" spans="1:23" s="10" customFormat="1" ht="18.75">
      <c r="A8" s="11"/>
      <c r="B8" s="12" t="s">
        <v>2</v>
      </c>
      <c r="C8" s="13"/>
      <c r="D8" s="14" t="str">
        <f>IF(datePr_ch="",IF(datePr="","",datePr),datePr_ch)</f>
        <v>22.11.2022</v>
      </c>
      <c r="E8" s="14"/>
      <c r="F8" s="14"/>
      <c r="G8" s="14"/>
      <c r="H8" s="14"/>
      <c r="I8" s="14"/>
      <c r="J8" s="15"/>
      <c r="K8" s="15"/>
      <c r="L8" s="16"/>
      <c r="M8" s="9"/>
      <c r="N8" s="9"/>
      <c r="O8" s="9"/>
      <c r="P8" s="9"/>
      <c r="Q8" s="9"/>
      <c r="R8" s="9"/>
      <c r="S8" s="9"/>
      <c r="T8" s="9"/>
      <c r="U8" s="9"/>
      <c r="V8" s="9"/>
      <c r="W8" s="9"/>
    </row>
    <row r="9" spans="1:23" s="10" customFormat="1" ht="18.75">
      <c r="A9" s="17"/>
      <c r="B9" s="12" t="s">
        <v>3</v>
      </c>
      <c r="C9" s="13"/>
      <c r="D9" s="14" t="str">
        <f>IF(numberPr_ch="",IF(numberPr="","",numberPr),numberPr_ch)</f>
        <v>74-нп</v>
      </c>
      <c r="E9" s="14"/>
      <c r="F9" s="14"/>
      <c r="G9" s="14"/>
      <c r="H9" s="14"/>
      <c r="I9" s="14"/>
      <c r="J9" s="15"/>
      <c r="K9" s="15"/>
      <c r="L9" s="16"/>
      <c r="M9" s="9"/>
      <c r="N9" s="9"/>
      <c r="O9" s="9"/>
      <c r="P9" s="9"/>
      <c r="Q9" s="9"/>
      <c r="R9" s="9"/>
      <c r="S9" s="9"/>
      <c r="T9" s="9"/>
      <c r="U9" s="9"/>
      <c r="V9" s="9"/>
      <c r="W9" s="9"/>
    </row>
    <row r="10" spans="1:23" s="10" customFormat="1" ht="25.5" customHeight="1">
      <c r="A10" s="17"/>
      <c r="B10" s="12" t="s">
        <v>4</v>
      </c>
      <c r="C10" s="13"/>
      <c r="D10" s="14" t="str">
        <f>IF(IstPub_ch="",IF(IstPub="","",IstPub),IstPub_ch)</f>
        <v>«Официальный интернет-портал правовой информации» (www.pravo.gov.ru), 30.11.2022</v>
      </c>
      <c r="E10" s="14"/>
      <c r="F10" s="14"/>
      <c r="G10" s="14"/>
      <c r="H10" s="14"/>
      <c r="I10" s="14"/>
      <c r="J10" s="15"/>
      <c r="K10" s="15"/>
      <c r="L10" s="16"/>
      <c r="M10" s="9"/>
      <c r="N10" s="9"/>
      <c r="O10" s="9"/>
      <c r="P10" s="9"/>
      <c r="Q10" s="9"/>
      <c r="R10" s="9"/>
      <c r="S10" s="9"/>
      <c r="T10" s="9"/>
      <c r="U10" s="9"/>
      <c r="V10" s="9"/>
      <c r="W10" s="9"/>
    </row>
    <row r="11" spans="1:23" s="10" customFormat="1" ht="15" hidden="1">
      <c r="A11" s="18"/>
      <c r="B11" s="18"/>
      <c r="C11" s="19"/>
      <c r="D11" s="15"/>
      <c r="E11" s="15"/>
      <c r="F11" s="15"/>
      <c r="G11" s="15"/>
      <c r="H11" s="15"/>
      <c r="I11" s="15"/>
      <c r="J11" s="20" t="s">
        <v>5</v>
      </c>
      <c r="M11" s="9"/>
      <c r="N11" s="9"/>
      <c r="O11" s="9"/>
      <c r="P11" s="9"/>
      <c r="Q11" s="9"/>
      <c r="R11" s="9"/>
      <c r="S11" s="9"/>
      <c r="T11" s="9"/>
      <c r="U11" s="9"/>
      <c r="V11" s="9"/>
      <c r="W11" s="9"/>
    </row>
    <row r="12" spans="1:23" ht="14.25">
      <c r="A12" s="4"/>
      <c r="B12" s="4"/>
      <c r="C12" s="21"/>
      <c r="D12" s="22"/>
      <c r="E12" s="22"/>
      <c r="F12" s="22"/>
      <c r="G12" s="22"/>
      <c r="H12" s="22"/>
      <c r="I12" s="22"/>
      <c r="J12" s="22"/>
    </row>
    <row r="13" spans="1:23">
      <c r="A13" s="23" t="s">
        <v>6</v>
      </c>
      <c r="B13" s="23"/>
      <c r="C13" s="23"/>
      <c r="D13" s="23"/>
      <c r="E13" s="23"/>
      <c r="F13" s="23"/>
      <c r="G13" s="23"/>
      <c r="H13" s="23"/>
      <c r="I13" s="23"/>
      <c r="J13" s="23"/>
      <c r="K13" s="23"/>
      <c r="L13" s="23" t="s">
        <v>7</v>
      </c>
    </row>
    <row r="14" spans="1:23" ht="14.25" customHeight="1">
      <c r="A14" s="24" t="s">
        <v>8</v>
      </c>
      <c r="B14" s="24" t="s">
        <v>9</v>
      </c>
      <c r="C14" s="25"/>
      <c r="D14" s="26" t="s">
        <v>10</v>
      </c>
      <c r="E14" s="27"/>
      <c r="F14" s="27"/>
      <c r="G14" s="27"/>
      <c r="H14" s="27"/>
      <c r="I14" s="28"/>
      <c r="J14" s="29" t="s">
        <v>11</v>
      </c>
      <c r="K14" s="30" t="s">
        <v>12</v>
      </c>
      <c r="L14" s="23"/>
    </row>
    <row r="15" spans="1:23" ht="14.25" customHeight="1">
      <c r="A15" s="24"/>
      <c r="B15" s="24"/>
      <c r="C15" s="31"/>
      <c r="D15" s="32" t="s">
        <v>13</v>
      </c>
      <c r="E15" s="33" t="s">
        <v>14</v>
      </c>
      <c r="F15" s="34"/>
      <c r="G15" s="35" t="s">
        <v>15</v>
      </c>
      <c r="H15" s="36"/>
      <c r="I15" s="37"/>
      <c r="J15" s="38"/>
      <c r="K15" s="39"/>
      <c r="L15" s="23"/>
    </row>
    <row r="16" spans="1:23" ht="33.75" customHeight="1">
      <c r="A16" s="24"/>
      <c r="B16" s="24"/>
      <c r="C16" s="40"/>
      <c r="D16" s="41"/>
      <c r="E16" s="42" t="s">
        <v>16</v>
      </c>
      <c r="F16" s="42" t="s">
        <v>17</v>
      </c>
      <c r="G16" s="43" t="s">
        <v>18</v>
      </c>
      <c r="H16" s="44" t="s">
        <v>19</v>
      </c>
      <c r="I16" s="45"/>
      <c r="J16" s="46"/>
      <c r="K16" s="47"/>
      <c r="L16" s="23"/>
    </row>
    <row r="17" spans="1:25">
      <c r="A17" s="48" t="s">
        <v>20</v>
      </c>
      <c r="B17" s="48" t="s">
        <v>21</v>
      </c>
      <c r="C17" s="49" t="str">
        <f ca="1">OFFSET(C17,0,-1)</f>
        <v>2</v>
      </c>
      <c r="D17" s="50">
        <f ca="1">OFFSET(D17,0,-1)+1</f>
        <v>3</v>
      </c>
      <c r="E17" s="50">
        <f ca="1">OFFSET(E17,0,-1)+1</f>
        <v>4</v>
      </c>
      <c r="F17" s="50">
        <f ca="1">OFFSET(F17,0,-1)+1</f>
        <v>5</v>
      </c>
      <c r="G17" s="50">
        <f ca="1">OFFSET(G17,0,-1)+1</f>
        <v>6</v>
      </c>
      <c r="H17" s="51">
        <f ca="1">OFFSET(H17,0,-1)+1</f>
        <v>7</v>
      </c>
      <c r="I17" s="51"/>
      <c r="J17" s="50">
        <f ca="1">OFFSET(J17,0,-2)+1</f>
        <v>8</v>
      </c>
      <c r="K17" s="49">
        <f ca="1">OFFSET(K17,0,-1)</f>
        <v>8</v>
      </c>
      <c r="L17" s="50">
        <f ca="1">OFFSET(L17,0,-1)+1</f>
        <v>9</v>
      </c>
    </row>
    <row r="18" spans="1:25" ht="22.5">
      <c r="A18" s="52" t="s">
        <v>42</v>
      </c>
      <c r="B18" s="53" t="s">
        <v>22</v>
      </c>
      <c r="C18" s="54"/>
      <c r="D18" s="55" t="str">
        <f>IF('[1]Перечень тарифов'!J21="","","" &amp; '[1]Перечень тарифов'!J21 &amp; "")</f>
        <v>Тариф на тепловую энергию (мощность)</v>
      </c>
      <c r="E18" s="55"/>
      <c r="F18" s="55"/>
      <c r="G18" s="55"/>
      <c r="H18" s="55"/>
      <c r="I18" s="55"/>
      <c r="J18" s="55"/>
      <c r="K18" s="55"/>
      <c r="L18" s="56" t="s">
        <v>23</v>
      </c>
      <c r="N18" s="57"/>
      <c r="O18" s="57" t="str">
        <f t="shared" ref="O18:O36" si="0">IF(B18="","",B18 )</f>
        <v>Наименование тарифа</v>
      </c>
      <c r="P18" s="57"/>
      <c r="Q18" s="57"/>
      <c r="R18" s="57"/>
      <c r="X18" s="1"/>
      <c r="Y18" s="1"/>
    </row>
    <row r="19" spans="1:25" ht="14.25" hidden="1" customHeight="1">
      <c r="A19" s="52" t="e">
        <f ca="1">mergeValue(#REF!) &amp;"."&amp; mergeValue(#REF!)</f>
        <v>#NAME?</v>
      </c>
      <c r="B19" s="58"/>
      <c r="C19" s="54"/>
      <c r="D19" s="55"/>
      <c r="E19" s="55"/>
      <c r="F19" s="55"/>
      <c r="G19" s="55"/>
      <c r="H19" s="55"/>
      <c r="I19" s="55"/>
      <c r="J19" s="55"/>
      <c r="K19" s="55"/>
      <c r="L19" s="56"/>
      <c r="N19" s="57"/>
      <c r="O19" s="57" t="str">
        <f t="shared" si="0"/>
        <v/>
      </c>
      <c r="P19" s="57"/>
      <c r="Q19" s="57"/>
      <c r="R19" s="57"/>
      <c r="X19" s="1"/>
      <c r="Y19" s="1"/>
    </row>
    <row r="20" spans="1:25" ht="14.25" hidden="1" customHeight="1">
      <c r="A20" s="52" t="e">
        <f ca="1">mergeValue(#REF!) &amp;"."&amp; mergeValue(#REF!)&amp;"."&amp; mergeValue(#REF!)</f>
        <v>#NAME?</v>
      </c>
      <c r="B20" s="59"/>
      <c r="C20" s="54"/>
      <c r="D20" s="55"/>
      <c r="E20" s="55"/>
      <c r="F20" s="55"/>
      <c r="G20" s="55"/>
      <c r="H20" s="55"/>
      <c r="I20" s="55"/>
      <c r="J20" s="55"/>
      <c r="K20" s="55"/>
      <c r="L20" s="56"/>
      <c r="N20" s="57"/>
      <c r="O20" s="57" t="str">
        <f t="shared" si="0"/>
        <v/>
      </c>
      <c r="P20" s="57"/>
      <c r="Q20" s="57"/>
      <c r="R20" s="57"/>
      <c r="X20" s="1"/>
      <c r="Y20" s="1"/>
    </row>
    <row r="21" spans="1:25" ht="14.25" hidden="1" customHeight="1">
      <c r="A21" s="52" t="e">
        <f ca="1">mergeValue(#REF!) &amp;"."&amp; mergeValue(#REF!)&amp;"."&amp; mergeValue(#REF!)&amp;"."&amp; mergeValue(#REF!)</f>
        <v>#NAME?</v>
      </c>
      <c r="B21" s="60"/>
      <c r="C21" s="54"/>
      <c r="D21" s="55"/>
      <c r="E21" s="55"/>
      <c r="F21" s="55"/>
      <c r="G21" s="55"/>
      <c r="H21" s="55"/>
      <c r="I21" s="55"/>
      <c r="J21" s="55"/>
      <c r="K21" s="55"/>
      <c r="L21" s="56"/>
      <c r="N21" s="57"/>
      <c r="O21" s="57" t="str">
        <f t="shared" si="0"/>
        <v/>
      </c>
      <c r="P21" s="57"/>
      <c r="Q21" s="57"/>
      <c r="R21" s="57"/>
      <c r="X21" s="1"/>
      <c r="Y21" s="1"/>
    </row>
    <row r="22" spans="1:25" ht="39" customHeight="1">
      <c r="A22" s="52" t="s">
        <v>43</v>
      </c>
      <c r="B22" s="61" t="s">
        <v>24</v>
      </c>
      <c r="C22" s="54"/>
      <c r="D22" s="62" t="s">
        <v>25</v>
      </c>
      <c r="E22" s="63"/>
      <c r="F22" s="63"/>
      <c r="G22" s="63"/>
      <c r="H22" s="63"/>
      <c r="I22" s="63"/>
      <c r="J22" s="63"/>
      <c r="K22" s="64"/>
      <c r="L22" s="56" t="s">
        <v>26</v>
      </c>
      <c r="N22" s="57"/>
      <c r="O22" s="57" t="str">
        <f t="shared" si="0"/>
        <v>Схема подключения теплопотребляющей установки к коллектору источника тепловой энергии</v>
      </c>
      <c r="P22" s="57"/>
      <c r="Q22" s="57"/>
      <c r="R22" s="57"/>
      <c r="X22" s="1"/>
      <c r="Y22" s="1"/>
    </row>
    <row r="23" spans="1:25" ht="16.5" customHeight="1">
      <c r="A23" s="52" t="s">
        <v>44</v>
      </c>
      <c r="B23" s="65" t="s">
        <v>27</v>
      </c>
      <c r="C23" s="54"/>
      <c r="D23" s="62" t="s">
        <v>28</v>
      </c>
      <c r="E23" s="63"/>
      <c r="F23" s="63"/>
      <c r="G23" s="63"/>
      <c r="H23" s="63"/>
      <c r="I23" s="63"/>
      <c r="J23" s="63"/>
      <c r="K23" s="64"/>
      <c r="L23" s="56" t="s">
        <v>29</v>
      </c>
      <c r="N23" s="57"/>
      <c r="O23" s="57" t="str">
        <f t="shared" si="0"/>
        <v>Группа потребителей</v>
      </c>
      <c r="P23" s="57"/>
      <c r="Q23" s="57"/>
      <c r="R23" s="57"/>
      <c r="X23" s="1"/>
      <c r="Y23" s="1"/>
    </row>
    <row r="24" spans="1:25" ht="17.100000000000001" customHeight="1">
      <c r="A24" s="52" t="s">
        <v>45</v>
      </c>
      <c r="B24" s="66" t="s">
        <v>30</v>
      </c>
      <c r="C24" s="54"/>
      <c r="D24" s="67">
        <v>2277.34</v>
      </c>
      <c r="E24" s="68"/>
      <c r="F24" s="69"/>
      <c r="G24" s="70" t="s">
        <v>31</v>
      </c>
      <c r="H24" s="71" t="s">
        <v>32</v>
      </c>
      <c r="I24" s="70" t="s">
        <v>33</v>
      </c>
      <c r="J24" s="71" t="s">
        <v>34</v>
      </c>
      <c r="K24" s="68"/>
      <c r="L24" s="72" t="s">
        <v>35</v>
      </c>
      <c r="M24" s="1" t="e">
        <f ca="1">strCheckDate(D25:K25)</f>
        <v>#NAME?</v>
      </c>
      <c r="N24" s="57"/>
      <c r="O24" s="57" t="str">
        <f t="shared" si="0"/>
        <v>вода</v>
      </c>
      <c r="P24" s="57"/>
      <c r="Q24" s="57"/>
      <c r="R24" s="57"/>
      <c r="X24" s="1"/>
      <c r="Y24" s="1"/>
    </row>
    <row r="25" spans="1:25" ht="11.25" hidden="1" customHeight="1">
      <c r="A25" s="73"/>
      <c r="B25" s="54"/>
      <c r="C25" s="54"/>
      <c r="D25" s="68"/>
      <c r="E25" s="68"/>
      <c r="F25" s="74" t="str">
        <f>G24 &amp; "-" &amp; I24</f>
        <v>01.01.2023-31.12.2023</v>
      </c>
      <c r="G25" s="75"/>
      <c r="H25" s="71"/>
      <c r="I25" s="75"/>
      <c r="J25" s="71"/>
      <c r="K25" s="68"/>
      <c r="L25" s="76"/>
      <c r="N25" s="57"/>
      <c r="O25" s="57" t="str">
        <f t="shared" si="0"/>
        <v/>
      </c>
      <c r="P25" s="57"/>
      <c r="Q25" s="57"/>
      <c r="R25" s="57"/>
      <c r="X25" s="1"/>
      <c r="Y25" s="1"/>
    </row>
    <row r="26" spans="1:25" ht="15" customHeight="1">
      <c r="A26" s="77"/>
      <c r="B26" s="78" t="s">
        <v>36</v>
      </c>
      <c r="C26" s="79"/>
      <c r="D26" s="79"/>
      <c r="E26" s="79"/>
      <c r="F26" s="79"/>
      <c r="G26" s="79"/>
      <c r="H26" s="79"/>
      <c r="I26" s="79"/>
      <c r="J26" s="79"/>
      <c r="K26" s="80"/>
      <c r="L26" s="81"/>
      <c r="N26" s="57"/>
      <c r="O26" s="57" t="str">
        <f t="shared" si="0"/>
        <v>Добавить вид теплоносителя (параметры теплоносителя)</v>
      </c>
      <c r="P26" s="57"/>
      <c r="Q26" s="57"/>
      <c r="R26" s="57"/>
      <c r="X26" s="1"/>
      <c r="Y26" s="1"/>
    </row>
    <row r="27" spans="1:25" ht="16.5" customHeight="1">
      <c r="A27" s="52" t="s">
        <v>46</v>
      </c>
      <c r="B27" s="65" t="s">
        <v>27</v>
      </c>
      <c r="C27" s="54"/>
      <c r="D27" s="62" t="s">
        <v>37</v>
      </c>
      <c r="E27" s="63"/>
      <c r="F27" s="63"/>
      <c r="G27" s="63"/>
      <c r="H27" s="63"/>
      <c r="I27" s="63"/>
      <c r="J27" s="63"/>
      <c r="K27" s="64"/>
      <c r="L27" s="56" t="s">
        <v>29</v>
      </c>
      <c r="N27" s="57"/>
      <c r="O27" s="57" t="str">
        <f t="shared" si="0"/>
        <v>Группа потребителей</v>
      </c>
      <c r="P27" s="57"/>
      <c r="Q27" s="57"/>
      <c r="R27" s="57"/>
      <c r="X27" s="1"/>
      <c r="Y27" s="1"/>
    </row>
    <row r="28" spans="1:25" ht="17.100000000000001" customHeight="1">
      <c r="A28" s="52" t="s">
        <v>47</v>
      </c>
      <c r="B28" s="66" t="s">
        <v>30</v>
      </c>
      <c r="C28" s="54"/>
      <c r="D28" s="67">
        <v>2277.34</v>
      </c>
      <c r="E28" s="68"/>
      <c r="F28" s="69"/>
      <c r="G28" s="70" t="s">
        <v>31</v>
      </c>
      <c r="H28" s="71" t="s">
        <v>32</v>
      </c>
      <c r="I28" s="70" t="s">
        <v>33</v>
      </c>
      <c r="J28" s="71" t="s">
        <v>32</v>
      </c>
      <c r="K28" s="68"/>
      <c r="L28" s="72" t="s">
        <v>35</v>
      </c>
      <c r="M28" s="1" t="e">
        <f ca="1">strCheckDate(D29:K29)</f>
        <v>#NAME?</v>
      </c>
      <c r="N28" s="57"/>
      <c r="O28" s="57" t="str">
        <f t="shared" si="0"/>
        <v>вода</v>
      </c>
      <c r="P28" s="57"/>
      <c r="Q28" s="57"/>
      <c r="R28" s="57"/>
      <c r="X28" s="1"/>
      <c r="Y28" s="1"/>
    </row>
    <row r="29" spans="1:25" ht="11.25" hidden="1" customHeight="1">
      <c r="A29" s="73"/>
      <c r="B29" s="54"/>
      <c r="C29" s="54"/>
      <c r="D29" s="68"/>
      <c r="E29" s="68"/>
      <c r="F29" s="74" t="str">
        <f>G28 &amp; "-" &amp; I28</f>
        <v>01.01.2023-31.12.2023</v>
      </c>
      <c r="G29" s="75"/>
      <c r="H29" s="71"/>
      <c r="I29" s="75"/>
      <c r="J29" s="71"/>
      <c r="K29" s="68"/>
      <c r="L29" s="76"/>
      <c r="N29" s="57"/>
      <c r="O29" s="57" t="str">
        <f t="shared" si="0"/>
        <v/>
      </c>
      <c r="P29" s="57"/>
      <c r="Q29" s="57"/>
      <c r="R29" s="57"/>
      <c r="X29" s="1"/>
      <c r="Y29" s="1"/>
    </row>
    <row r="30" spans="1:25" ht="15" customHeight="1">
      <c r="A30" s="77"/>
      <c r="B30" s="78" t="s">
        <v>36</v>
      </c>
      <c r="C30" s="79"/>
      <c r="D30" s="79"/>
      <c r="E30" s="79"/>
      <c r="F30" s="79"/>
      <c r="G30" s="79"/>
      <c r="H30" s="79"/>
      <c r="I30" s="79"/>
      <c r="J30" s="79"/>
      <c r="K30" s="80"/>
      <c r="L30" s="81"/>
      <c r="N30" s="57"/>
      <c r="O30" s="57" t="str">
        <f t="shared" si="0"/>
        <v>Добавить вид теплоносителя (параметры теплоносителя)</v>
      </c>
      <c r="P30" s="57"/>
      <c r="Q30" s="57"/>
      <c r="R30" s="57"/>
      <c r="X30" s="1"/>
      <c r="Y30" s="1"/>
    </row>
    <row r="31" spans="1:25" ht="16.5" customHeight="1">
      <c r="A31" s="52" t="s">
        <v>48</v>
      </c>
      <c r="B31" s="65" t="s">
        <v>27</v>
      </c>
      <c r="C31" s="54"/>
      <c r="D31" s="62" t="s">
        <v>38</v>
      </c>
      <c r="E31" s="63"/>
      <c r="F31" s="63"/>
      <c r="G31" s="63"/>
      <c r="H31" s="63"/>
      <c r="I31" s="63"/>
      <c r="J31" s="63"/>
      <c r="K31" s="64"/>
      <c r="L31" s="56" t="s">
        <v>29</v>
      </c>
      <c r="N31" s="57"/>
      <c r="O31" s="57" t="str">
        <f t="shared" si="0"/>
        <v>Группа потребителей</v>
      </c>
      <c r="P31" s="57"/>
      <c r="Q31" s="57"/>
      <c r="R31" s="57"/>
      <c r="X31" s="1"/>
      <c r="Y31" s="1"/>
    </row>
    <row r="32" spans="1:25" ht="17.100000000000001" customHeight="1">
      <c r="A32" s="52" t="s">
        <v>49</v>
      </c>
      <c r="B32" s="66" t="s">
        <v>30</v>
      </c>
      <c r="C32" s="54"/>
      <c r="D32" s="67">
        <v>2732.81</v>
      </c>
      <c r="E32" s="68"/>
      <c r="F32" s="69"/>
      <c r="G32" s="70" t="s">
        <v>31</v>
      </c>
      <c r="H32" s="71" t="s">
        <v>32</v>
      </c>
      <c r="I32" s="70" t="s">
        <v>33</v>
      </c>
      <c r="J32" s="71" t="s">
        <v>32</v>
      </c>
      <c r="K32" s="68"/>
      <c r="L32" s="72" t="s">
        <v>35</v>
      </c>
      <c r="M32" s="1" t="e">
        <f ca="1">strCheckDate(D33:K33)</f>
        <v>#NAME?</v>
      </c>
      <c r="N32" s="57"/>
      <c r="O32" s="57" t="str">
        <f t="shared" si="0"/>
        <v>вода</v>
      </c>
      <c r="P32" s="57"/>
      <c r="Q32" s="57"/>
      <c r="R32" s="57"/>
      <c r="X32" s="1"/>
      <c r="Y32" s="1"/>
    </row>
    <row r="33" spans="1:25" ht="11.25" hidden="1" customHeight="1">
      <c r="A33" s="73"/>
      <c r="B33" s="54"/>
      <c r="C33" s="54"/>
      <c r="D33" s="68"/>
      <c r="E33" s="68"/>
      <c r="F33" s="74" t="str">
        <f>G32 &amp; "-" &amp; I32</f>
        <v>01.01.2023-31.12.2023</v>
      </c>
      <c r="G33" s="75"/>
      <c r="H33" s="71"/>
      <c r="I33" s="75"/>
      <c r="J33" s="71"/>
      <c r="K33" s="68"/>
      <c r="L33" s="76"/>
      <c r="N33" s="57"/>
      <c r="O33" s="57" t="str">
        <f t="shared" si="0"/>
        <v/>
      </c>
      <c r="P33" s="57"/>
      <c r="Q33" s="57"/>
      <c r="R33" s="57"/>
      <c r="X33" s="1"/>
      <c r="Y33" s="1"/>
    </row>
    <row r="34" spans="1:25" ht="15" customHeight="1">
      <c r="A34" s="77"/>
      <c r="B34" s="78" t="s">
        <v>36</v>
      </c>
      <c r="C34" s="79"/>
      <c r="D34" s="79"/>
      <c r="E34" s="79"/>
      <c r="F34" s="79"/>
      <c r="G34" s="79"/>
      <c r="H34" s="79"/>
      <c r="I34" s="79"/>
      <c r="J34" s="79"/>
      <c r="K34" s="80"/>
      <c r="L34" s="81"/>
      <c r="N34" s="57"/>
      <c r="O34" s="57" t="str">
        <f t="shared" si="0"/>
        <v>Добавить вид теплоносителя (параметры теплоносителя)</v>
      </c>
      <c r="P34" s="57"/>
      <c r="Q34" s="57"/>
      <c r="R34" s="57"/>
      <c r="X34" s="1"/>
      <c r="Y34" s="1"/>
    </row>
    <row r="35" spans="1:25" ht="15" customHeight="1">
      <c r="A35" s="77"/>
      <c r="B35" s="82" t="s">
        <v>39</v>
      </c>
      <c r="C35" s="79"/>
      <c r="D35" s="79"/>
      <c r="E35" s="79"/>
      <c r="F35" s="79"/>
      <c r="G35" s="79"/>
      <c r="H35" s="79"/>
      <c r="I35" s="79"/>
      <c r="J35" s="83"/>
      <c r="K35" s="79"/>
      <c r="L35" s="84"/>
      <c r="N35" s="57"/>
      <c r="O35" s="57" t="str">
        <f t="shared" si="0"/>
        <v>Добавить группу потребителей</v>
      </c>
      <c r="P35" s="57"/>
      <c r="Q35" s="57"/>
      <c r="R35" s="57"/>
      <c r="X35" s="1"/>
      <c r="Y35" s="1"/>
    </row>
    <row r="36" spans="1:25" ht="15" customHeight="1">
      <c r="A36" s="77"/>
      <c r="B36" s="85" t="s">
        <v>40</v>
      </c>
      <c r="C36" s="79"/>
      <c r="D36" s="79"/>
      <c r="E36" s="79"/>
      <c r="F36" s="79"/>
      <c r="G36" s="79"/>
      <c r="H36" s="79"/>
      <c r="I36" s="79"/>
      <c r="J36" s="83"/>
      <c r="K36" s="79"/>
      <c r="L36" s="84"/>
      <c r="N36" s="57"/>
      <c r="O36" s="57" t="str">
        <f t="shared" si="0"/>
        <v>Добавить схему подключения</v>
      </c>
      <c r="P36" s="57"/>
      <c r="Q36" s="57"/>
      <c r="R36" s="57"/>
      <c r="X36" s="1"/>
      <c r="Y36" s="1"/>
    </row>
    <row r="37" spans="1:25">
      <c r="M37" s="2"/>
      <c r="N37" s="2"/>
      <c r="O37" s="2"/>
      <c r="P37" s="2"/>
      <c r="Q37" s="2"/>
      <c r="R37" s="2"/>
      <c r="S37" s="2"/>
      <c r="T37" s="2"/>
      <c r="U37" s="2"/>
      <c r="V37" s="2"/>
      <c r="W37" s="2"/>
    </row>
    <row r="38" spans="1:25" ht="90" customHeight="1">
      <c r="A38" s="86">
        <v>1</v>
      </c>
      <c r="B38" s="87" t="s">
        <v>41</v>
      </c>
      <c r="C38" s="87"/>
      <c r="D38" s="87"/>
      <c r="E38" s="87"/>
      <c r="F38" s="87"/>
      <c r="G38" s="87"/>
      <c r="H38" s="87"/>
      <c r="I38" s="87"/>
      <c r="J38" s="87"/>
      <c r="K38" s="87"/>
      <c r="L38" s="87"/>
    </row>
  </sheetData>
  <mergeCells count="43">
    <mergeCell ref="L32:L34"/>
    <mergeCell ref="B38:L38"/>
    <mergeCell ref="D31:K31"/>
    <mergeCell ref="G32:G33"/>
    <mergeCell ref="H32:H33"/>
    <mergeCell ref="I32:I33"/>
    <mergeCell ref="J32:J33"/>
    <mergeCell ref="J24:J25"/>
    <mergeCell ref="L24:L26"/>
    <mergeCell ref="D27:K27"/>
    <mergeCell ref="G28:G29"/>
    <mergeCell ref="H28:H29"/>
    <mergeCell ref="I28:I29"/>
    <mergeCell ref="J28:J29"/>
    <mergeCell ref="L28:L30"/>
    <mergeCell ref="D21:K21"/>
    <mergeCell ref="D22:K22"/>
    <mergeCell ref="D23:K23"/>
    <mergeCell ref="G24:G25"/>
    <mergeCell ref="H24:H25"/>
    <mergeCell ref="I24:I25"/>
    <mergeCell ref="G15:I15"/>
    <mergeCell ref="H16:I16"/>
    <mergeCell ref="H17:I17"/>
    <mergeCell ref="D18:K18"/>
    <mergeCell ref="D19:K19"/>
    <mergeCell ref="D20:K20"/>
    <mergeCell ref="D12:J12"/>
    <mergeCell ref="A13:K13"/>
    <mergeCell ref="L13:L16"/>
    <mergeCell ref="A14:A16"/>
    <mergeCell ref="B14:B16"/>
    <mergeCell ref="D14:I14"/>
    <mergeCell ref="J14:J16"/>
    <mergeCell ref="K14:K16"/>
    <mergeCell ref="D15:D16"/>
    <mergeCell ref="E15:F15"/>
    <mergeCell ref="A5:I5"/>
    <mergeCell ref="D7:I7"/>
    <mergeCell ref="D8:I8"/>
    <mergeCell ref="D9:I9"/>
    <mergeCell ref="D10:I10"/>
    <mergeCell ref="A11:B11"/>
  </mergeCells>
  <dataValidations count="11">
    <dataValidation type="decimal" allowBlank="1" showErrorMessage="1" errorTitle="Ошибка" error="Допускается ввод только действительных чисел!" sqref="D24 D28 D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D23 D27 D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24:I25">
      <formula1>900</formula1>
    </dataValidation>
    <dataValidation type="list" allowBlank="1" showInputMessage="1" showErrorMessage="1" errorTitle="Ошибка" error="Выберите значение из списка" sqref="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WVL22 WLP22 WBT22 VRX22 VIB22 UYF22 UOJ22 UEN22 TUR22 TKV22 TAZ22 SRD22 SHH22 RXL22 RNP22 RDT22 QTX22 QKB22 QAF22 PQJ22 PGN22 OWR22 OMV22 OCZ22 NTD22 NJH22 MZL22 MPP22 MFT22 LVX22 LMB22 LCF22 KSJ22 KIN22 JYR22 JOV22 JEZ22 IVD22 ILH22 IBL22 HRP22 HHT22 GXX22 GOB22 GEF22 FUJ22 FKN22 FAR22 EQV22 EGZ22 DXD22 DNH22 DDL22 CTP22 CJT22 BZX22 BQB22 BGF22 AWJ22 AMN22 ACR22 SV22 IZ22 D22 D983066 D917530 D851994 D786458 D720922 D655386 D589850 D524314 D458778 D393242 D327706 D262170 D196634 D131098 D65562">
      <formula1>kind_of_scheme_in</formula1>
    </dataValidation>
    <dataValidation type="textLength" operator="lessThanOrEqual" allowBlank="1" showInputMessage="1" showErrorMessage="1" errorTitle="Ошибка" error="Допускается ввод не более 900 символов!" sqref="WVT983062:WVT983069 WLX983062:WLX983069 L65558:L65565 JH65558:JH65565 TD65558:TD65565 ACZ65558:ACZ65565 AMV65558:AMV65565 AWR65558:AWR65565 BGN65558:BGN65565 BQJ65558:BQJ65565 CAF65558:CAF65565 CKB65558:CKB65565 CTX65558:CTX65565 DDT65558:DDT65565 DNP65558:DNP65565 DXL65558:DXL65565 EHH65558:EHH65565 ERD65558:ERD65565 FAZ65558:FAZ65565 FKV65558:FKV65565 FUR65558:FUR65565 GEN65558:GEN65565 GOJ65558:GOJ65565 GYF65558:GYF65565 HIB65558:HIB65565 HRX65558:HRX65565 IBT65558:IBT65565 ILP65558:ILP65565 IVL65558:IVL65565 JFH65558:JFH65565 JPD65558:JPD65565 JYZ65558:JYZ65565 KIV65558:KIV65565 KSR65558:KSR65565 LCN65558:LCN65565 LMJ65558:LMJ65565 LWF65558:LWF65565 MGB65558:MGB65565 MPX65558:MPX65565 MZT65558:MZT65565 NJP65558:NJP65565 NTL65558:NTL65565 ODH65558:ODH65565 OND65558:OND65565 OWZ65558:OWZ65565 PGV65558:PGV65565 PQR65558:PQR65565 QAN65558:QAN65565 QKJ65558:QKJ65565 QUF65558:QUF65565 REB65558:REB65565 RNX65558:RNX65565 RXT65558:RXT65565 SHP65558:SHP65565 SRL65558:SRL65565 TBH65558:TBH65565 TLD65558:TLD65565 TUZ65558:TUZ65565 UEV65558:UEV65565 UOR65558:UOR65565 UYN65558:UYN65565 VIJ65558:VIJ65565 VSF65558:VSF65565 WCB65558:WCB65565 WLX65558:WLX65565 WVT65558:WVT65565 L131094:L131101 JH131094:JH131101 TD131094:TD131101 ACZ131094:ACZ131101 AMV131094:AMV131101 AWR131094:AWR131101 BGN131094:BGN131101 BQJ131094:BQJ131101 CAF131094:CAF131101 CKB131094:CKB131101 CTX131094:CTX131101 DDT131094:DDT131101 DNP131094:DNP131101 DXL131094:DXL131101 EHH131094:EHH131101 ERD131094:ERD131101 FAZ131094:FAZ131101 FKV131094:FKV131101 FUR131094:FUR131101 GEN131094:GEN131101 GOJ131094:GOJ131101 GYF131094:GYF131101 HIB131094:HIB131101 HRX131094:HRX131101 IBT131094:IBT131101 ILP131094:ILP131101 IVL131094:IVL131101 JFH131094:JFH131101 JPD131094:JPD131101 JYZ131094:JYZ131101 KIV131094:KIV131101 KSR131094:KSR131101 LCN131094:LCN131101 LMJ131094:LMJ131101 LWF131094:LWF131101 MGB131094:MGB131101 MPX131094:MPX131101 MZT131094:MZT131101 NJP131094:NJP131101 NTL131094:NTL131101 ODH131094:ODH131101 OND131094:OND131101 OWZ131094:OWZ131101 PGV131094:PGV131101 PQR131094:PQR131101 QAN131094:QAN131101 QKJ131094:QKJ131101 QUF131094:QUF131101 REB131094:REB131101 RNX131094:RNX131101 RXT131094:RXT131101 SHP131094:SHP131101 SRL131094:SRL131101 TBH131094:TBH131101 TLD131094:TLD131101 TUZ131094:TUZ131101 UEV131094:UEV131101 UOR131094:UOR131101 UYN131094:UYN131101 VIJ131094:VIJ131101 VSF131094:VSF131101 WCB131094:WCB131101 WLX131094:WLX131101 WVT131094:WVT131101 L196630:L196637 JH196630:JH196637 TD196630:TD196637 ACZ196630:ACZ196637 AMV196630:AMV196637 AWR196630:AWR196637 BGN196630:BGN196637 BQJ196630:BQJ196637 CAF196630:CAF196637 CKB196630:CKB196637 CTX196630:CTX196637 DDT196630:DDT196637 DNP196630:DNP196637 DXL196630:DXL196637 EHH196630:EHH196637 ERD196630:ERD196637 FAZ196630:FAZ196637 FKV196630:FKV196637 FUR196630:FUR196637 GEN196630:GEN196637 GOJ196630:GOJ196637 GYF196630:GYF196637 HIB196630:HIB196637 HRX196630:HRX196637 IBT196630:IBT196637 ILP196630:ILP196637 IVL196630:IVL196637 JFH196630:JFH196637 JPD196630:JPD196637 JYZ196630:JYZ196637 KIV196630:KIV196637 KSR196630:KSR196637 LCN196630:LCN196637 LMJ196630:LMJ196637 LWF196630:LWF196637 MGB196630:MGB196637 MPX196630:MPX196637 MZT196630:MZT196637 NJP196630:NJP196637 NTL196630:NTL196637 ODH196630:ODH196637 OND196630:OND196637 OWZ196630:OWZ196637 PGV196630:PGV196637 PQR196630:PQR196637 QAN196630:QAN196637 QKJ196630:QKJ196637 QUF196630:QUF196637 REB196630:REB196637 RNX196630:RNX196637 RXT196630:RXT196637 SHP196630:SHP196637 SRL196630:SRL196637 TBH196630:TBH196637 TLD196630:TLD196637 TUZ196630:TUZ196637 UEV196630:UEV196637 UOR196630:UOR196637 UYN196630:UYN196637 VIJ196630:VIJ196637 VSF196630:VSF196637 WCB196630:WCB196637 WLX196630:WLX196637 WVT196630:WVT196637 L262166:L262173 JH262166:JH262173 TD262166:TD262173 ACZ262166:ACZ262173 AMV262166:AMV262173 AWR262166:AWR262173 BGN262166:BGN262173 BQJ262166:BQJ262173 CAF262166:CAF262173 CKB262166:CKB262173 CTX262166:CTX262173 DDT262166:DDT262173 DNP262166:DNP262173 DXL262166:DXL262173 EHH262166:EHH262173 ERD262166:ERD262173 FAZ262166:FAZ262173 FKV262166:FKV262173 FUR262166:FUR262173 GEN262166:GEN262173 GOJ262166:GOJ262173 GYF262166:GYF262173 HIB262166:HIB262173 HRX262166:HRX262173 IBT262166:IBT262173 ILP262166:ILP262173 IVL262166:IVL262173 JFH262166:JFH262173 JPD262166:JPD262173 JYZ262166:JYZ262173 KIV262166:KIV262173 KSR262166:KSR262173 LCN262166:LCN262173 LMJ262166:LMJ262173 LWF262166:LWF262173 MGB262166:MGB262173 MPX262166:MPX262173 MZT262166:MZT262173 NJP262166:NJP262173 NTL262166:NTL262173 ODH262166:ODH262173 OND262166:OND262173 OWZ262166:OWZ262173 PGV262166:PGV262173 PQR262166:PQR262173 QAN262166:QAN262173 QKJ262166:QKJ262173 QUF262166:QUF262173 REB262166:REB262173 RNX262166:RNX262173 RXT262166:RXT262173 SHP262166:SHP262173 SRL262166:SRL262173 TBH262166:TBH262173 TLD262166:TLD262173 TUZ262166:TUZ262173 UEV262166:UEV262173 UOR262166:UOR262173 UYN262166:UYN262173 VIJ262166:VIJ262173 VSF262166:VSF262173 WCB262166:WCB262173 WLX262166:WLX262173 WVT262166:WVT262173 L327702:L327709 JH327702:JH327709 TD327702:TD327709 ACZ327702:ACZ327709 AMV327702:AMV327709 AWR327702:AWR327709 BGN327702:BGN327709 BQJ327702:BQJ327709 CAF327702:CAF327709 CKB327702:CKB327709 CTX327702:CTX327709 DDT327702:DDT327709 DNP327702:DNP327709 DXL327702:DXL327709 EHH327702:EHH327709 ERD327702:ERD327709 FAZ327702:FAZ327709 FKV327702:FKV327709 FUR327702:FUR327709 GEN327702:GEN327709 GOJ327702:GOJ327709 GYF327702:GYF327709 HIB327702:HIB327709 HRX327702:HRX327709 IBT327702:IBT327709 ILP327702:ILP327709 IVL327702:IVL327709 JFH327702:JFH327709 JPD327702:JPD327709 JYZ327702:JYZ327709 KIV327702:KIV327709 KSR327702:KSR327709 LCN327702:LCN327709 LMJ327702:LMJ327709 LWF327702:LWF327709 MGB327702:MGB327709 MPX327702:MPX327709 MZT327702:MZT327709 NJP327702:NJP327709 NTL327702:NTL327709 ODH327702:ODH327709 OND327702:OND327709 OWZ327702:OWZ327709 PGV327702:PGV327709 PQR327702:PQR327709 QAN327702:QAN327709 QKJ327702:QKJ327709 QUF327702:QUF327709 REB327702:REB327709 RNX327702:RNX327709 RXT327702:RXT327709 SHP327702:SHP327709 SRL327702:SRL327709 TBH327702:TBH327709 TLD327702:TLD327709 TUZ327702:TUZ327709 UEV327702:UEV327709 UOR327702:UOR327709 UYN327702:UYN327709 VIJ327702:VIJ327709 VSF327702:VSF327709 WCB327702:WCB327709 WLX327702:WLX327709 WVT327702:WVT327709 L393238:L393245 JH393238:JH393245 TD393238:TD393245 ACZ393238:ACZ393245 AMV393238:AMV393245 AWR393238:AWR393245 BGN393238:BGN393245 BQJ393238:BQJ393245 CAF393238:CAF393245 CKB393238:CKB393245 CTX393238:CTX393245 DDT393238:DDT393245 DNP393238:DNP393245 DXL393238:DXL393245 EHH393238:EHH393245 ERD393238:ERD393245 FAZ393238:FAZ393245 FKV393238:FKV393245 FUR393238:FUR393245 GEN393238:GEN393245 GOJ393238:GOJ393245 GYF393238:GYF393245 HIB393238:HIB393245 HRX393238:HRX393245 IBT393238:IBT393245 ILP393238:ILP393245 IVL393238:IVL393245 JFH393238:JFH393245 JPD393238:JPD393245 JYZ393238:JYZ393245 KIV393238:KIV393245 KSR393238:KSR393245 LCN393238:LCN393245 LMJ393238:LMJ393245 LWF393238:LWF393245 MGB393238:MGB393245 MPX393238:MPX393245 MZT393238:MZT393245 NJP393238:NJP393245 NTL393238:NTL393245 ODH393238:ODH393245 OND393238:OND393245 OWZ393238:OWZ393245 PGV393238:PGV393245 PQR393238:PQR393245 QAN393238:QAN393245 QKJ393238:QKJ393245 QUF393238:QUF393245 REB393238:REB393245 RNX393238:RNX393245 RXT393238:RXT393245 SHP393238:SHP393245 SRL393238:SRL393245 TBH393238:TBH393245 TLD393238:TLD393245 TUZ393238:TUZ393245 UEV393238:UEV393245 UOR393238:UOR393245 UYN393238:UYN393245 VIJ393238:VIJ393245 VSF393238:VSF393245 WCB393238:WCB393245 WLX393238:WLX393245 WVT393238:WVT393245 L458774:L458781 JH458774:JH458781 TD458774:TD458781 ACZ458774:ACZ458781 AMV458774:AMV458781 AWR458774:AWR458781 BGN458774:BGN458781 BQJ458774:BQJ458781 CAF458774:CAF458781 CKB458774:CKB458781 CTX458774:CTX458781 DDT458774:DDT458781 DNP458774:DNP458781 DXL458774:DXL458781 EHH458774:EHH458781 ERD458774:ERD458781 FAZ458774:FAZ458781 FKV458774:FKV458781 FUR458774:FUR458781 GEN458774:GEN458781 GOJ458774:GOJ458781 GYF458774:GYF458781 HIB458774:HIB458781 HRX458774:HRX458781 IBT458774:IBT458781 ILP458774:ILP458781 IVL458774:IVL458781 JFH458774:JFH458781 JPD458774:JPD458781 JYZ458774:JYZ458781 KIV458774:KIV458781 KSR458774:KSR458781 LCN458774:LCN458781 LMJ458774:LMJ458781 LWF458774:LWF458781 MGB458774:MGB458781 MPX458774:MPX458781 MZT458774:MZT458781 NJP458774:NJP458781 NTL458774:NTL458781 ODH458774:ODH458781 OND458774:OND458781 OWZ458774:OWZ458781 PGV458774:PGV458781 PQR458774:PQR458781 QAN458774:QAN458781 QKJ458774:QKJ458781 QUF458774:QUF458781 REB458774:REB458781 RNX458774:RNX458781 RXT458774:RXT458781 SHP458774:SHP458781 SRL458774:SRL458781 TBH458774:TBH458781 TLD458774:TLD458781 TUZ458774:TUZ458781 UEV458774:UEV458781 UOR458774:UOR458781 UYN458774:UYN458781 VIJ458774:VIJ458781 VSF458774:VSF458781 WCB458774:WCB458781 WLX458774:WLX458781 WVT458774:WVT458781 L524310:L524317 JH524310:JH524317 TD524310:TD524317 ACZ524310:ACZ524317 AMV524310:AMV524317 AWR524310:AWR524317 BGN524310:BGN524317 BQJ524310:BQJ524317 CAF524310:CAF524317 CKB524310:CKB524317 CTX524310:CTX524317 DDT524310:DDT524317 DNP524310:DNP524317 DXL524310:DXL524317 EHH524310:EHH524317 ERD524310:ERD524317 FAZ524310:FAZ524317 FKV524310:FKV524317 FUR524310:FUR524317 GEN524310:GEN524317 GOJ524310:GOJ524317 GYF524310:GYF524317 HIB524310:HIB524317 HRX524310:HRX524317 IBT524310:IBT524317 ILP524310:ILP524317 IVL524310:IVL524317 JFH524310:JFH524317 JPD524310:JPD524317 JYZ524310:JYZ524317 KIV524310:KIV524317 KSR524310:KSR524317 LCN524310:LCN524317 LMJ524310:LMJ524317 LWF524310:LWF524317 MGB524310:MGB524317 MPX524310:MPX524317 MZT524310:MZT524317 NJP524310:NJP524317 NTL524310:NTL524317 ODH524310:ODH524317 OND524310:OND524317 OWZ524310:OWZ524317 PGV524310:PGV524317 PQR524310:PQR524317 QAN524310:QAN524317 QKJ524310:QKJ524317 QUF524310:QUF524317 REB524310:REB524317 RNX524310:RNX524317 RXT524310:RXT524317 SHP524310:SHP524317 SRL524310:SRL524317 TBH524310:TBH524317 TLD524310:TLD524317 TUZ524310:TUZ524317 UEV524310:UEV524317 UOR524310:UOR524317 UYN524310:UYN524317 VIJ524310:VIJ524317 VSF524310:VSF524317 WCB524310:WCB524317 WLX524310:WLX524317 WVT524310:WVT524317 L589846:L589853 JH589846:JH589853 TD589846:TD589853 ACZ589846:ACZ589853 AMV589846:AMV589853 AWR589846:AWR589853 BGN589846:BGN589853 BQJ589846:BQJ589853 CAF589846:CAF589853 CKB589846:CKB589853 CTX589846:CTX589853 DDT589846:DDT589853 DNP589846:DNP589853 DXL589846:DXL589853 EHH589846:EHH589853 ERD589846:ERD589853 FAZ589846:FAZ589853 FKV589846:FKV589853 FUR589846:FUR589853 GEN589846:GEN589853 GOJ589846:GOJ589853 GYF589846:GYF589853 HIB589846:HIB589853 HRX589846:HRX589853 IBT589846:IBT589853 ILP589846:ILP589853 IVL589846:IVL589853 JFH589846:JFH589853 JPD589846:JPD589853 JYZ589846:JYZ589853 KIV589846:KIV589853 KSR589846:KSR589853 LCN589846:LCN589853 LMJ589846:LMJ589853 LWF589846:LWF589853 MGB589846:MGB589853 MPX589846:MPX589853 MZT589846:MZT589853 NJP589846:NJP589853 NTL589846:NTL589853 ODH589846:ODH589853 OND589846:OND589853 OWZ589846:OWZ589853 PGV589846:PGV589853 PQR589846:PQR589853 QAN589846:QAN589853 QKJ589846:QKJ589853 QUF589846:QUF589853 REB589846:REB589853 RNX589846:RNX589853 RXT589846:RXT589853 SHP589846:SHP589853 SRL589846:SRL589853 TBH589846:TBH589853 TLD589846:TLD589853 TUZ589846:TUZ589853 UEV589846:UEV589853 UOR589846:UOR589853 UYN589846:UYN589853 VIJ589846:VIJ589853 VSF589846:VSF589853 WCB589846:WCB589853 WLX589846:WLX589853 WVT589846:WVT589853 L655382:L655389 JH655382:JH655389 TD655382:TD655389 ACZ655382:ACZ655389 AMV655382:AMV655389 AWR655382:AWR655389 BGN655382:BGN655389 BQJ655382:BQJ655389 CAF655382:CAF655389 CKB655382:CKB655389 CTX655382:CTX655389 DDT655382:DDT655389 DNP655382:DNP655389 DXL655382:DXL655389 EHH655382:EHH655389 ERD655382:ERD655389 FAZ655382:FAZ655389 FKV655382:FKV655389 FUR655382:FUR655389 GEN655382:GEN655389 GOJ655382:GOJ655389 GYF655382:GYF655389 HIB655382:HIB655389 HRX655382:HRX655389 IBT655382:IBT655389 ILP655382:ILP655389 IVL655382:IVL655389 JFH655382:JFH655389 JPD655382:JPD655389 JYZ655382:JYZ655389 KIV655382:KIV655389 KSR655382:KSR655389 LCN655382:LCN655389 LMJ655382:LMJ655389 LWF655382:LWF655389 MGB655382:MGB655389 MPX655382:MPX655389 MZT655382:MZT655389 NJP655382:NJP655389 NTL655382:NTL655389 ODH655382:ODH655389 OND655382:OND655389 OWZ655382:OWZ655389 PGV655382:PGV655389 PQR655382:PQR655389 QAN655382:QAN655389 QKJ655382:QKJ655389 QUF655382:QUF655389 REB655382:REB655389 RNX655382:RNX655389 RXT655382:RXT655389 SHP655382:SHP655389 SRL655382:SRL655389 TBH655382:TBH655389 TLD655382:TLD655389 TUZ655382:TUZ655389 UEV655382:UEV655389 UOR655382:UOR655389 UYN655382:UYN655389 VIJ655382:VIJ655389 VSF655382:VSF655389 WCB655382:WCB655389 WLX655382:WLX655389 WVT655382:WVT655389 L720918:L720925 JH720918:JH720925 TD720918:TD720925 ACZ720918:ACZ720925 AMV720918:AMV720925 AWR720918:AWR720925 BGN720918:BGN720925 BQJ720918:BQJ720925 CAF720918:CAF720925 CKB720918:CKB720925 CTX720918:CTX720925 DDT720918:DDT720925 DNP720918:DNP720925 DXL720918:DXL720925 EHH720918:EHH720925 ERD720918:ERD720925 FAZ720918:FAZ720925 FKV720918:FKV720925 FUR720918:FUR720925 GEN720918:GEN720925 GOJ720918:GOJ720925 GYF720918:GYF720925 HIB720918:HIB720925 HRX720918:HRX720925 IBT720918:IBT720925 ILP720918:ILP720925 IVL720918:IVL720925 JFH720918:JFH720925 JPD720918:JPD720925 JYZ720918:JYZ720925 KIV720918:KIV720925 KSR720918:KSR720925 LCN720918:LCN720925 LMJ720918:LMJ720925 LWF720918:LWF720925 MGB720918:MGB720925 MPX720918:MPX720925 MZT720918:MZT720925 NJP720918:NJP720925 NTL720918:NTL720925 ODH720918:ODH720925 OND720918:OND720925 OWZ720918:OWZ720925 PGV720918:PGV720925 PQR720918:PQR720925 QAN720918:QAN720925 QKJ720918:QKJ720925 QUF720918:QUF720925 REB720918:REB720925 RNX720918:RNX720925 RXT720918:RXT720925 SHP720918:SHP720925 SRL720918:SRL720925 TBH720918:TBH720925 TLD720918:TLD720925 TUZ720918:TUZ720925 UEV720918:UEV720925 UOR720918:UOR720925 UYN720918:UYN720925 VIJ720918:VIJ720925 VSF720918:VSF720925 WCB720918:WCB720925 WLX720918:WLX720925 WVT720918:WVT720925 L786454:L786461 JH786454:JH786461 TD786454:TD786461 ACZ786454:ACZ786461 AMV786454:AMV786461 AWR786454:AWR786461 BGN786454:BGN786461 BQJ786454:BQJ786461 CAF786454:CAF786461 CKB786454:CKB786461 CTX786454:CTX786461 DDT786454:DDT786461 DNP786454:DNP786461 DXL786454:DXL786461 EHH786454:EHH786461 ERD786454:ERD786461 FAZ786454:FAZ786461 FKV786454:FKV786461 FUR786454:FUR786461 GEN786454:GEN786461 GOJ786454:GOJ786461 GYF786454:GYF786461 HIB786454:HIB786461 HRX786454:HRX786461 IBT786454:IBT786461 ILP786454:ILP786461 IVL786454:IVL786461 JFH786454:JFH786461 JPD786454:JPD786461 JYZ786454:JYZ786461 KIV786454:KIV786461 KSR786454:KSR786461 LCN786454:LCN786461 LMJ786454:LMJ786461 LWF786454:LWF786461 MGB786454:MGB786461 MPX786454:MPX786461 MZT786454:MZT786461 NJP786454:NJP786461 NTL786454:NTL786461 ODH786454:ODH786461 OND786454:OND786461 OWZ786454:OWZ786461 PGV786454:PGV786461 PQR786454:PQR786461 QAN786454:QAN786461 QKJ786454:QKJ786461 QUF786454:QUF786461 REB786454:REB786461 RNX786454:RNX786461 RXT786454:RXT786461 SHP786454:SHP786461 SRL786454:SRL786461 TBH786454:TBH786461 TLD786454:TLD786461 TUZ786454:TUZ786461 UEV786454:UEV786461 UOR786454:UOR786461 UYN786454:UYN786461 VIJ786454:VIJ786461 VSF786454:VSF786461 WCB786454:WCB786461 WLX786454:WLX786461 WVT786454:WVT786461 L851990:L851997 JH851990:JH851997 TD851990:TD851997 ACZ851990:ACZ851997 AMV851990:AMV851997 AWR851990:AWR851997 BGN851990:BGN851997 BQJ851990:BQJ851997 CAF851990:CAF851997 CKB851990:CKB851997 CTX851990:CTX851997 DDT851990:DDT851997 DNP851990:DNP851997 DXL851990:DXL851997 EHH851990:EHH851997 ERD851990:ERD851997 FAZ851990:FAZ851997 FKV851990:FKV851997 FUR851990:FUR851997 GEN851990:GEN851997 GOJ851990:GOJ851997 GYF851990:GYF851997 HIB851990:HIB851997 HRX851990:HRX851997 IBT851990:IBT851997 ILP851990:ILP851997 IVL851990:IVL851997 JFH851990:JFH851997 JPD851990:JPD851997 JYZ851990:JYZ851997 KIV851990:KIV851997 KSR851990:KSR851997 LCN851990:LCN851997 LMJ851990:LMJ851997 LWF851990:LWF851997 MGB851990:MGB851997 MPX851990:MPX851997 MZT851990:MZT851997 NJP851990:NJP851997 NTL851990:NTL851997 ODH851990:ODH851997 OND851990:OND851997 OWZ851990:OWZ851997 PGV851990:PGV851997 PQR851990:PQR851997 QAN851990:QAN851997 QKJ851990:QKJ851997 QUF851990:QUF851997 REB851990:REB851997 RNX851990:RNX851997 RXT851990:RXT851997 SHP851990:SHP851997 SRL851990:SRL851997 TBH851990:TBH851997 TLD851990:TLD851997 TUZ851990:TUZ851997 UEV851990:UEV851997 UOR851990:UOR851997 UYN851990:UYN851997 VIJ851990:VIJ851997 VSF851990:VSF851997 WCB851990:WCB851997 WLX851990:WLX851997 WVT851990:WVT851997 L917526:L917533 JH917526:JH917533 TD917526:TD917533 ACZ917526:ACZ917533 AMV917526:AMV917533 AWR917526:AWR917533 BGN917526:BGN917533 BQJ917526:BQJ917533 CAF917526:CAF917533 CKB917526:CKB917533 CTX917526:CTX917533 DDT917526:DDT917533 DNP917526:DNP917533 DXL917526:DXL917533 EHH917526:EHH917533 ERD917526:ERD917533 FAZ917526:FAZ917533 FKV917526:FKV917533 FUR917526:FUR917533 GEN917526:GEN917533 GOJ917526:GOJ917533 GYF917526:GYF917533 HIB917526:HIB917533 HRX917526:HRX917533 IBT917526:IBT917533 ILP917526:ILP917533 IVL917526:IVL917533 JFH917526:JFH917533 JPD917526:JPD917533 JYZ917526:JYZ917533 KIV917526:KIV917533 KSR917526:KSR917533 LCN917526:LCN917533 LMJ917526:LMJ917533 LWF917526:LWF917533 MGB917526:MGB917533 MPX917526:MPX917533 MZT917526:MZT917533 NJP917526:NJP917533 NTL917526:NTL917533 ODH917526:ODH917533 OND917526:OND917533 OWZ917526:OWZ917533 PGV917526:PGV917533 PQR917526:PQR917533 QAN917526:QAN917533 QKJ917526:QKJ917533 QUF917526:QUF917533 REB917526:REB917533 RNX917526:RNX917533 RXT917526:RXT917533 SHP917526:SHP917533 SRL917526:SRL917533 TBH917526:TBH917533 TLD917526:TLD917533 TUZ917526:TUZ917533 UEV917526:UEV917533 UOR917526:UOR917533 UYN917526:UYN917533 VIJ917526:VIJ917533 VSF917526:VSF917533 WCB917526:WCB917533 WLX917526:WLX917533 WVT917526:WVT917533 L983062:L983069 JH983062:JH983069 TD983062:TD983069 ACZ983062:ACZ983069 AMV983062:AMV983069 AWR983062:AWR983069 BGN983062:BGN983069 BQJ983062:BQJ983069 CAF983062:CAF983069 CKB983062:CKB983069 CTX983062:CTX983069 DDT983062:DDT983069 DNP983062:DNP983069 DXL983062:DXL983069 EHH983062:EHH983069 ERD983062:ERD983069 FAZ983062:FAZ983069 FKV983062:FKV983069 FUR983062:FUR983069 GEN983062:GEN983069 GOJ983062:GOJ983069 GYF983062:GYF983069 HIB983062:HIB983069 HRX983062:HRX983069 IBT983062:IBT983069 ILP983062:ILP983069 IVL983062:IVL983069 JFH983062:JFH983069 JPD983062:JPD983069 JYZ983062:JYZ983069 KIV983062:KIV983069 KSR983062:KSR983069 LCN983062:LCN983069 LMJ983062:LMJ983069 LWF983062:LWF983069 MGB983062:MGB983069 MPX983062:MPX983069 MZT983062:MZT983069 NJP983062:NJP983069 NTL983062:NTL983069 ODH983062:ODH983069 OND983062:OND983069 OWZ983062:OWZ983069 PGV983062:PGV983069 PQR983062:PQR983069 QAN983062:QAN983069 QKJ983062:QKJ983069 QUF983062:QUF983069 REB983062:REB983069 RNX983062:RNX983069 RXT983062:RXT983069 SHP983062:SHP983069 SRL983062:SRL983069 TBH983062:TBH983069 TLD983062:TLD983069 TUZ983062:TUZ983069 UEV983062:UEV983069 UOR983062:UOR983069 UYN983062:UYN983069 VIJ983062:VIJ983069 VSF983062:VSF983069 WCB983062:WCB983069 WVT18:WVT25 WLX18:WLX25 WCB18:WCB25 VSF18:VSF25 VIJ18:VIJ25 UYN18:UYN25 UOR18:UOR25 UEV18:UEV25 TUZ18:TUZ25 TLD18:TLD25 TBH18:TBH25 SRL18:SRL25 SHP18:SHP25 RXT18:RXT25 RNX18:RNX25 REB18:REB25 QUF18:QUF25 QKJ18:QKJ25 QAN18:QAN25 PQR18:PQR25 PGV18:PGV25 OWZ18:OWZ25 OND18:OND25 ODH18:ODH25 NTL18:NTL25 NJP18:NJP25 MZT18:MZT25 MPX18:MPX25 MGB18:MGB25 LWF18:LWF25 LMJ18:LMJ25 LCN18:LCN25 KSR18:KSR25 KIV18:KIV25 JYZ18:JYZ25 JPD18:JPD25 JFH18:JFH25 IVL18:IVL25 ILP18:ILP25 IBT18:IBT25 HRX18:HRX25 HIB18:HIB25 GYF18:GYF25 GOJ18:GOJ25 GEN18:GEN25 FUR18:FUR25 FKV18:FKV25 FAZ18:FAZ25 ERD18:ERD25 EHH18:EHH25 DXL18:DXL25 DNP18:DNP25 DDT18:DDT25 CTX18:CTX25 CKB18:CKB25 CAF18:CAF25 BQJ18:BQJ25 BGN18:BGN25 AWR18:AWR25 AMV18:AMV25 ACZ18:ACZ25 TD18:TD25 JH18:JH25 WVT27:WVT29 WLX27:WLX29 JH27:JH29 TD27:TD29 ACZ27:ACZ29 AMV27:AMV29 AWR27:AWR29 BGN27:BGN29 BQJ27:BQJ29 CAF27:CAF29 CKB27:CKB29 CTX27:CTX29 DDT27:DDT29 DNP27:DNP29 DXL27:DXL29 EHH27:EHH29 ERD27:ERD29 FAZ27:FAZ29 FKV27:FKV29 FUR27:FUR29 GEN27:GEN29 GOJ27:GOJ29 GYF27:GYF29 HIB27:HIB29 HRX27:HRX29 IBT27:IBT29 ILP27:ILP29 IVL27:IVL29 JFH27:JFH29 JPD27:JPD29 JYZ27:JYZ29 KIV27:KIV29 KSR27:KSR29 LCN27:LCN29 LMJ27:LMJ29 LWF27:LWF29 MGB27:MGB29 MPX27:MPX29 MZT27:MZT29 NJP27:NJP29 NTL27:NTL29 ODH27:ODH29 OND27:OND29 OWZ27:OWZ29 PGV27:PGV29 PQR27:PQR29 QAN27:QAN29 QKJ27:QKJ29 QUF27:QUF29 REB27:REB29 RNX27:RNX29 RXT27:RXT29 SHP27:SHP29 SRL27:SRL29 TBH27:TBH29 TLD27:TLD29 TUZ27:TUZ29 UEV27:UEV29 UOR27:UOR29 UYN27:UYN29 VIJ27:VIJ29 VSF27:VSF29 WCB27:WCB29 WVT31:WVT33 WLX31:WLX33 JH31:JH33 TD31:TD33 ACZ31:ACZ33 AMV31:AMV33 AWR31:AWR33 BGN31:BGN33 BQJ31:BQJ33 CAF31:CAF33 CKB31:CKB33 CTX31:CTX33 DDT31:DDT33 DNP31:DNP33 DXL31:DXL33 EHH31:EHH33 ERD31:ERD33 FAZ31:FAZ33 FKV31:FKV33 FUR31:FUR33 GEN31:GEN33 GOJ31:GOJ33 GYF31:GYF33 HIB31:HIB33 HRX31:HRX33 IBT31:IBT33 ILP31:ILP33 IVL31:IVL33 JFH31:JFH33 JPD31:JPD33 JYZ31:JYZ33 KIV31:KIV33 KSR31:KSR33 LCN31:LCN33 LMJ31:LMJ33 LWF31:LWF33 MGB31:MGB33 MPX31:MPX33 MZT31:MZT33 NJP31:NJP33 NTL31:NTL33 ODH31:ODH33 OND31:OND33 OWZ31:OWZ33 PGV31:PGV33 PQR31:PQR33 QAN31:QAN33 QKJ31:QKJ33 QUF31:QUF33 REB31:REB33 RNX31:RNX33 RXT31:RXT33 SHP31:SHP33 SRL31:SRL33 TBH31:TBH33 TLD31:TLD33 TUZ31:TUZ33 UEV31:UEV33 UOR31:UOR33 UYN31:UYN33 VIJ31:VIJ33 VSF31:VSF33 WCB31:WCB33">
      <formula1>900</formula1>
    </dataValidation>
    <dataValidation type="list" allowBlank="1" showInputMessage="1" errorTitle="Ошибка" error="Выберите значение из списка" prompt="Выберите значение из списка" sqref="IZ65563:JG65563 SV65563:TC65563 ACR65563:ACY65563 AMN65563:AMU65563 AWJ65563:AWQ65563 BGF65563:BGM65563 BQB65563:BQI65563 BZX65563:CAE65563 CJT65563:CKA65563 CTP65563:CTW65563 DDL65563:DDS65563 DNH65563:DNO65563 DXD65563:DXK65563 EGZ65563:EHG65563 EQV65563:ERC65563 FAR65563:FAY65563 FKN65563:FKU65563 FUJ65563:FUQ65563 GEF65563:GEM65563 GOB65563:GOI65563 GXX65563:GYE65563 HHT65563:HIA65563 HRP65563:HRW65563 IBL65563:IBS65563 ILH65563:ILO65563 IVD65563:IVK65563 JEZ65563:JFG65563 JOV65563:JPC65563 JYR65563:JYY65563 KIN65563:KIU65563 KSJ65563:KSQ65563 LCF65563:LCM65563 LMB65563:LMI65563 LVX65563:LWE65563 MFT65563:MGA65563 MPP65563:MPW65563 MZL65563:MZS65563 NJH65563:NJO65563 NTD65563:NTK65563 OCZ65563:ODG65563 OMV65563:ONC65563 OWR65563:OWY65563 PGN65563:PGU65563 PQJ65563:PQQ65563 QAF65563:QAM65563 QKB65563:QKI65563 QTX65563:QUE65563 RDT65563:REA65563 RNP65563:RNW65563 RXL65563:RXS65563 SHH65563:SHO65563 SRD65563:SRK65563 TAZ65563:TBG65563 TKV65563:TLC65563 TUR65563:TUY65563 UEN65563:UEU65563 UOJ65563:UOQ65563 UYF65563:UYM65563 VIB65563:VII65563 VRX65563:VSE65563 WBT65563:WCA65563 WLP65563:WLW65563 WVL65563:WVS65563 IZ131099:JG131099 SV131099:TC131099 ACR131099:ACY131099 AMN131099:AMU131099 AWJ131099:AWQ131099 BGF131099:BGM131099 BQB131099:BQI131099 BZX131099:CAE131099 CJT131099:CKA131099 CTP131099:CTW131099 DDL131099:DDS131099 DNH131099:DNO131099 DXD131099:DXK131099 EGZ131099:EHG131099 EQV131099:ERC131099 FAR131099:FAY131099 FKN131099:FKU131099 FUJ131099:FUQ131099 GEF131099:GEM131099 GOB131099:GOI131099 GXX131099:GYE131099 HHT131099:HIA131099 HRP131099:HRW131099 IBL131099:IBS131099 ILH131099:ILO131099 IVD131099:IVK131099 JEZ131099:JFG131099 JOV131099:JPC131099 JYR131099:JYY131099 KIN131099:KIU131099 KSJ131099:KSQ131099 LCF131099:LCM131099 LMB131099:LMI131099 LVX131099:LWE131099 MFT131099:MGA131099 MPP131099:MPW131099 MZL131099:MZS131099 NJH131099:NJO131099 NTD131099:NTK131099 OCZ131099:ODG131099 OMV131099:ONC131099 OWR131099:OWY131099 PGN131099:PGU131099 PQJ131099:PQQ131099 QAF131099:QAM131099 QKB131099:QKI131099 QTX131099:QUE131099 RDT131099:REA131099 RNP131099:RNW131099 RXL131099:RXS131099 SHH131099:SHO131099 SRD131099:SRK131099 TAZ131099:TBG131099 TKV131099:TLC131099 TUR131099:TUY131099 UEN131099:UEU131099 UOJ131099:UOQ131099 UYF131099:UYM131099 VIB131099:VII131099 VRX131099:VSE131099 WBT131099:WCA131099 WLP131099:WLW131099 WVL131099:WVS131099 IZ196635:JG196635 SV196635:TC196635 ACR196635:ACY196635 AMN196635:AMU196635 AWJ196635:AWQ196635 BGF196635:BGM196635 BQB196635:BQI196635 BZX196635:CAE196635 CJT196635:CKA196635 CTP196635:CTW196635 DDL196635:DDS196635 DNH196635:DNO196635 DXD196635:DXK196635 EGZ196635:EHG196635 EQV196635:ERC196635 FAR196635:FAY196635 FKN196635:FKU196635 FUJ196635:FUQ196635 GEF196635:GEM196635 GOB196635:GOI196635 GXX196635:GYE196635 HHT196635:HIA196635 HRP196635:HRW196635 IBL196635:IBS196635 ILH196635:ILO196635 IVD196635:IVK196635 JEZ196635:JFG196635 JOV196635:JPC196635 JYR196635:JYY196635 KIN196635:KIU196635 KSJ196635:KSQ196635 LCF196635:LCM196635 LMB196635:LMI196635 LVX196635:LWE196635 MFT196635:MGA196635 MPP196635:MPW196635 MZL196635:MZS196635 NJH196635:NJO196635 NTD196635:NTK196635 OCZ196635:ODG196635 OMV196635:ONC196635 OWR196635:OWY196635 PGN196635:PGU196635 PQJ196635:PQQ196635 QAF196635:QAM196635 QKB196635:QKI196635 QTX196635:QUE196635 RDT196635:REA196635 RNP196635:RNW196635 RXL196635:RXS196635 SHH196635:SHO196635 SRD196635:SRK196635 TAZ196635:TBG196635 TKV196635:TLC196635 TUR196635:TUY196635 UEN196635:UEU196635 UOJ196635:UOQ196635 UYF196635:UYM196635 VIB196635:VII196635 VRX196635:VSE196635 WBT196635:WCA196635 WLP196635:WLW196635 WVL196635:WVS196635 IZ262171:JG262171 SV262171:TC262171 ACR262171:ACY262171 AMN262171:AMU262171 AWJ262171:AWQ262171 BGF262171:BGM262171 BQB262171:BQI262171 BZX262171:CAE262171 CJT262171:CKA262171 CTP262171:CTW262171 DDL262171:DDS262171 DNH262171:DNO262171 DXD262171:DXK262171 EGZ262171:EHG262171 EQV262171:ERC262171 FAR262171:FAY262171 FKN262171:FKU262171 FUJ262171:FUQ262171 GEF262171:GEM262171 GOB262171:GOI262171 GXX262171:GYE262171 HHT262171:HIA262171 HRP262171:HRW262171 IBL262171:IBS262171 ILH262171:ILO262171 IVD262171:IVK262171 JEZ262171:JFG262171 JOV262171:JPC262171 JYR262171:JYY262171 KIN262171:KIU262171 KSJ262171:KSQ262171 LCF262171:LCM262171 LMB262171:LMI262171 LVX262171:LWE262171 MFT262171:MGA262171 MPP262171:MPW262171 MZL262171:MZS262171 NJH262171:NJO262171 NTD262171:NTK262171 OCZ262171:ODG262171 OMV262171:ONC262171 OWR262171:OWY262171 PGN262171:PGU262171 PQJ262171:PQQ262171 QAF262171:QAM262171 QKB262171:QKI262171 QTX262171:QUE262171 RDT262171:REA262171 RNP262171:RNW262171 RXL262171:RXS262171 SHH262171:SHO262171 SRD262171:SRK262171 TAZ262171:TBG262171 TKV262171:TLC262171 TUR262171:TUY262171 UEN262171:UEU262171 UOJ262171:UOQ262171 UYF262171:UYM262171 VIB262171:VII262171 VRX262171:VSE262171 WBT262171:WCA262171 WLP262171:WLW262171 WVL262171:WVS262171 IZ327707:JG327707 SV327707:TC327707 ACR327707:ACY327707 AMN327707:AMU327707 AWJ327707:AWQ327707 BGF327707:BGM327707 BQB327707:BQI327707 BZX327707:CAE327707 CJT327707:CKA327707 CTP327707:CTW327707 DDL327707:DDS327707 DNH327707:DNO327707 DXD327707:DXK327707 EGZ327707:EHG327707 EQV327707:ERC327707 FAR327707:FAY327707 FKN327707:FKU327707 FUJ327707:FUQ327707 GEF327707:GEM327707 GOB327707:GOI327707 GXX327707:GYE327707 HHT327707:HIA327707 HRP327707:HRW327707 IBL327707:IBS327707 ILH327707:ILO327707 IVD327707:IVK327707 JEZ327707:JFG327707 JOV327707:JPC327707 JYR327707:JYY327707 KIN327707:KIU327707 KSJ327707:KSQ327707 LCF327707:LCM327707 LMB327707:LMI327707 LVX327707:LWE327707 MFT327707:MGA327707 MPP327707:MPW327707 MZL327707:MZS327707 NJH327707:NJO327707 NTD327707:NTK327707 OCZ327707:ODG327707 OMV327707:ONC327707 OWR327707:OWY327707 PGN327707:PGU327707 PQJ327707:PQQ327707 QAF327707:QAM327707 QKB327707:QKI327707 QTX327707:QUE327707 RDT327707:REA327707 RNP327707:RNW327707 RXL327707:RXS327707 SHH327707:SHO327707 SRD327707:SRK327707 TAZ327707:TBG327707 TKV327707:TLC327707 TUR327707:TUY327707 UEN327707:UEU327707 UOJ327707:UOQ327707 UYF327707:UYM327707 VIB327707:VII327707 VRX327707:VSE327707 WBT327707:WCA327707 WLP327707:WLW327707 WVL327707:WVS327707 IZ393243:JG393243 SV393243:TC393243 ACR393243:ACY393243 AMN393243:AMU393243 AWJ393243:AWQ393243 BGF393243:BGM393243 BQB393243:BQI393243 BZX393243:CAE393243 CJT393243:CKA393243 CTP393243:CTW393243 DDL393243:DDS393243 DNH393243:DNO393243 DXD393243:DXK393243 EGZ393243:EHG393243 EQV393243:ERC393243 FAR393243:FAY393243 FKN393243:FKU393243 FUJ393243:FUQ393243 GEF393243:GEM393243 GOB393243:GOI393243 GXX393243:GYE393243 HHT393243:HIA393243 HRP393243:HRW393243 IBL393243:IBS393243 ILH393243:ILO393243 IVD393243:IVK393243 JEZ393243:JFG393243 JOV393243:JPC393243 JYR393243:JYY393243 KIN393243:KIU393243 KSJ393243:KSQ393243 LCF393243:LCM393243 LMB393243:LMI393243 LVX393243:LWE393243 MFT393243:MGA393243 MPP393243:MPW393243 MZL393243:MZS393243 NJH393243:NJO393243 NTD393243:NTK393243 OCZ393243:ODG393243 OMV393243:ONC393243 OWR393243:OWY393243 PGN393243:PGU393243 PQJ393243:PQQ393243 QAF393243:QAM393243 QKB393243:QKI393243 QTX393243:QUE393243 RDT393243:REA393243 RNP393243:RNW393243 RXL393243:RXS393243 SHH393243:SHO393243 SRD393243:SRK393243 TAZ393243:TBG393243 TKV393243:TLC393243 TUR393243:TUY393243 UEN393243:UEU393243 UOJ393243:UOQ393243 UYF393243:UYM393243 VIB393243:VII393243 VRX393243:VSE393243 WBT393243:WCA393243 WLP393243:WLW393243 WVL393243:WVS393243 IZ458779:JG458779 SV458779:TC458779 ACR458779:ACY458779 AMN458779:AMU458779 AWJ458779:AWQ458779 BGF458779:BGM458779 BQB458779:BQI458779 BZX458779:CAE458779 CJT458779:CKA458779 CTP458779:CTW458779 DDL458779:DDS458779 DNH458779:DNO458779 DXD458779:DXK458779 EGZ458779:EHG458779 EQV458779:ERC458779 FAR458779:FAY458779 FKN458779:FKU458779 FUJ458779:FUQ458779 GEF458779:GEM458779 GOB458779:GOI458779 GXX458779:GYE458779 HHT458779:HIA458779 HRP458779:HRW458779 IBL458779:IBS458779 ILH458779:ILO458779 IVD458779:IVK458779 JEZ458779:JFG458779 JOV458779:JPC458779 JYR458779:JYY458779 KIN458779:KIU458779 KSJ458779:KSQ458779 LCF458779:LCM458779 LMB458779:LMI458779 LVX458779:LWE458779 MFT458779:MGA458779 MPP458779:MPW458779 MZL458779:MZS458779 NJH458779:NJO458779 NTD458779:NTK458779 OCZ458779:ODG458779 OMV458779:ONC458779 OWR458779:OWY458779 PGN458779:PGU458779 PQJ458779:PQQ458779 QAF458779:QAM458779 QKB458779:QKI458779 QTX458779:QUE458779 RDT458779:REA458779 RNP458779:RNW458779 RXL458779:RXS458779 SHH458779:SHO458779 SRD458779:SRK458779 TAZ458779:TBG458779 TKV458779:TLC458779 TUR458779:TUY458779 UEN458779:UEU458779 UOJ458779:UOQ458779 UYF458779:UYM458779 VIB458779:VII458779 VRX458779:VSE458779 WBT458779:WCA458779 WLP458779:WLW458779 WVL458779:WVS458779 IZ524315:JG524315 SV524315:TC524315 ACR524315:ACY524315 AMN524315:AMU524315 AWJ524315:AWQ524315 BGF524315:BGM524315 BQB524315:BQI524315 BZX524315:CAE524315 CJT524315:CKA524315 CTP524315:CTW524315 DDL524315:DDS524315 DNH524315:DNO524315 DXD524315:DXK524315 EGZ524315:EHG524315 EQV524315:ERC524315 FAR524315:FAY524315 FKN524315:FKU524315 FUJ524315:FUQ524315 GEF524315:GEM524315 GOB524315:GOI524315 GXX524315:GYE524315 HHT524315:HIA524315 HRP524315:HRW524315 IBL524315:IBS524315 ILH524315:ILO524315 IVD524315:IVK524315 JEZ524315:JFG524315 JOV524315:JPC524315 JYR524315:JYY524315 KIN524315:KIU524315 KSJ524315:KSQ524315 LCF524315:LCM524315 LMB524315:LMI524315 LVX524315:LWE524315 MFT524315:MGA524315 MPP524315:MPW524315 MZL524315:MZS524315 NJH524315:NJO524315 NTD524315:NTK524315 OCZ524315:ODG524315 OMV524315:ONC524315 OWR524315:OWY524315 PGN524315:PGU524315 PQJ524315:PQQ524315 QAF524315:QAM524315 QKB524315:QKI524315 QTX524315:QUE524315 RDT524315:REA524315 RNP524315:RNW524315 RXL524315:RXS524315 SHH524315:SHO524315 SRD524315:SRK524315 TAZ524315:TBG524315 TKV524315:TLC524315 TUR524315:TUY524315 UEN524315:UEU524315 UOJ524315:UOQ524315 UYF524315:UYM524315 VIB524315:VII524315 VRX524315:VSE524315 WBT524315:WCA524315 WLP524315:WLW524315 WVL524315:WVS524315 IZ589851:JG589851 SV589851:TC589851 ACR589851:ACY589851 AMN589851:AMU589851 AWJ589851:AWQ589851 BGF589851:BGM589851 BQB589851:BQI589851 BZX589851:CAE589851 CJT589851:CKA589851 CTP589851:CTW589851 DDL589851:DDS589851 DNH589851:DNO589851 DXD589851:DXK589851 EGZ589851:EHG589851 EQV589851:ERC589851 FAR589851:FAY589851 FKN589851:FKU589851 FUJ589851:FUQ589851 GEF589851:GEM589851 GOB589851:GOI589851 GXX589851:GYE589851 HHT589851:HIA589851 HRP589851:HRW589851 IBL589851:IBS589851 ILH589851:ILO589851 IVD589851:IVK589851 JEZ589851:JFG589851 JOV589851:JPC589851 JYR589851:JYY589851 KIN589851:KIU589851 KSJ589851:KSQ589851 LCF589851:LCM589851 LMB589851:LMI589851 LVX589851:LWE589851 MFT589851:MGA589851 MPP589851:MPW589851 MZL589851:MZS589851 NJH589851:NJO589851 NTD589851:NTK589851 OCZ589851:ODG589851 OMV589851:ONC589851 OWR589851:OWY589851 PGN589851:PGU589851 PQJ589851:PQQ589851 QAF589851:QAM589851 QKB589851:QKI589851 QTX589851:QUE589851 RDT589851:REA589851 RNP589851:RNW589851 RXL589851:RXS589851 SHH589851:SHO589851 SRD589851:SRK589851 TAZ589851:TBG589851 TKV589851:TLC589851 TUR589851:TUY589851 UEN589851:UEU589851 UOJ589851:UOQ589851 UYF589851:UYM589851 VIB589851:VII589851 VRX589851:VSE589851 WBT589851:WCA589851 WLP589851:WLW589851 WVL589851:WVS589851 IZ655387:JG655387 SV655387:TC655387 ACR655387:ACY655387 AMN655387:AMU655387 AWJ655387:AWQ655387 BGF655387:BGM655387 BQB655387:BQI655387 BZX655387:CAE655387 CJT655387:CKA655387 CTP655387:CTW655387 DDL655387:DDS655387 DNH655387:DNO655387 DXD655387:DXK655387 EGZ655387:EHG655387 EQV655387:ERC655387 FAR655387:FAY655387 FKN655387:FKU655387 FUJ655387:FUQ655387 GEF655387:GEM655387 GOB655387:GOI655387 GXX655387:GYE655387 HHT655387:HIA655387 HRP655387:HRW655387 IBL655387:IBS655387 ILH655387:ILO655387 IVD655387:IVK655387 JEZ655387:JFG655387 JOV655387:JPC655387 JYR655387:JYY655387 KIN655387:KIU655387 KSJ655387:KSQ655387 LCF655387:LCM655387 LMB655387:LMI655387 LVX655387:LWE655387 MFT655387:MGA655387 MPP655387:MPW655387 MZL655387:MZS655387 NJH655387:NJO655387 NTD655387:NTK655387 OCZ655387:ODG655387 OMV655387:ONC655387 OWR655387:OWY655387 PGN655387:PGU655387 PQJ655387:PQQ655387 QAF655387:QAM655387 QKB655387:QKI655387 QTX655387:QUE655387 RDT655387:REA655387 RNP655387:RNW655387 RXL655387:RXS655387 SHH655387:SHO655387 SRD655387:SRK655387 TAZ655387:TBG655387 TKV655387:TLC655387 TUR655387:TUY655387 UEN655387:UEU655387 UOJ655387:UOQ655387 UYF655387:UYM655387 VIB655387:VII655387 VRX655387:VSE655387 WBT655387:WCA655387 WLP655387:WLW655387 WVL655387:WVS655387 IZ720923:JG720923 SV720923:TC720923 ACR720923:ACY720923 AMN720923:AMU720923 AWJ720923:AWQ720923 BGF720923:BGM720923 BQB720923:BQI720923 BZX720923:CAE720923 CJT720923:CKA720923 CTP720923:CTW720923 DDL720923:DDS720923 DNH720923:DNO720923 DXD720923:DXK720923 EGZ720923:EHG720923 EQV720923:ERC720923 FAR720923:FAY720923 FKN720923:FKU720923 FUJ720923:FUQ720923 GEF720923:GEM720923 GOB720923:GOI720923 GXX720923:GYE720923 HHT720923:HIA720923 HRP720923:HRW720923 IBL720923:IBS720923 ILH720923:ILO720923 IVD720923:IVK720923 JEZ720923:JFG720923 JOV720923:JPC720923 JYR720923:JYY720923 KIN720923:KIU720923 KSJ720923:KSQ720923 LCF720923:LCM720923 LMB720923:LMI720923 LVX720923:LWE720923 MFT720923:MGA720923 MPP720923:MPW720923 MZL720923:MZS720923 NJH720923:NJO720923 NTD720923:NTK720923 OCZ720923:ODG720923 OMV720923:ONC720923 OWR720923:OWY720923 PGN720923:PGU720923 PQJ720923:PQQ720923 QAF720923:QAM720923 QKB720923:QKI720923 QTX720923:QUE720923 RDT720923:REA720923 RNP720923:RNW720923 RXL720923:RXS720923 SHH720923:SHO720923 SRD720923:SRK720923 TAZ720923:TBG720923 TKV720923:TLC720923 TUR720923:TUY720923 UEN720923:UEU720923 UOJ720923:UOQ720923 UYF720923:UYM720923 VIB720923:VII720923 VRX720923:VSE720923 WBT720923:WCA720923 WLP720923:WLW720923 WVL720923:WVS720923 IZ786459:JG786459 SV786459:TC786459 ACR786459:ACY786459 AMN786459:AMU786459 AWJ786459:AWQ786459 BGF786459:BGM786459 BQB786459:BQI786459 BZX786459:CAE786459 CJT786459:CKA786459 CTP786459:CTW786459 DDL786459:DDS786459 DNH786459:DNO786459 DXD786459:DXK786459 EGZ786459:EHG786459 EQV786459:ERC786459 FAR786459:FAY786459 FKN786459:FKU786459 FUJ786459:FUQ786459 GEF786459:GEM786459 GOB786459:GOI786459 GXX786459:GYE786459 HHT786459:HIA786459 HRP786459:HRW786459 IBL786459:IBS786459 ILH786459:ILO786459 IVD786459:IVK786459 JEZ786459:JFG786459 JOV786459:JPC786459 JYR786459:JYY786459 KIN786459:KIU786459 KSJ786459:KSQ786459 LCF786459:LCM786459 LMB786459:LMI786459 LVX786459:LWE786459 MFT786459:MGA786459 MPP786459:MPW786459 MZL786459:MZS786459 NJH786459:NJO786459 NTD786459:NTK786459 OCZ786459:ODG786459 OMV786459:ONC786459 OWR786459:OWY786459 PGN786459:PGU786459 PQJ786459:PQQ786459 QAF786459:QAM786459 QKB786459:QKI786459 QTX786459:QUE786459 RDT786459:REA786459 RNP786459:RNW786459 RXL786459:RXS786459 SHH786459:SHO786459 SRD786459:SRK786459 TAZ786459:TBG786459 TKV786459:TLC786459 TUR786459:TUY786459 UEN786459:UEU786459 UOJ786459:UOQ786459 UYF786459:UYM786459 VIB786459:VII786459 VRX786459:VSE786459 WBT786459:WCA786459 WLP786459:WLW786459 WVL786459:WVS786459 IZ851995:JG851995 SV851995:TC851995 ACR851995:ACY851995 AMN851995:AMU851995 AWJ851995:AWQ851995 BGF851995:BGM851995 BQB851995:BQI851995 BZX851995:CAE851995 CJT851995:CKA851995 CTP851995:CTW851995 DDL851995:DDS851995 DNH851995:DNO851995 DXD851995:DXK851995 EGZ851995:EHG851995 EQV851995:ERC851995 FAR851995:FAY851995 FKN851995:FKU851995 FUJ851995:FUQ851995 GEF851995:GEM851995 GOB851995:GOI851995 GXX851995:GYE851995 HHT851995:HIA851995 HRP851995:HRW851995 IBL851995:IBS851995 ILH851995:ILO851995 IVD851995:IVK851995 JEZ851995:JFG851995 JOV851995:JPC851995 JYR851995:JYY851995 KIN851995:KIU851995 KSJ851995:KSQ851995 LCF851995:LCM851995 LMB851995:LMI851995 LVX851995:LWE851995 MFT851995:MGA851995 MPP851995:MPW851995 MZL851995:MZS851995 NJH851995:NJO851995 NTD851995:NTK851995 OCZ851995:ODG851995 OMV851995:ONC851995 OWR851995:OWY851995 PGN851995:PGU851995 PQJ851995:PQQ851995 QAF851995:QAM851995 QKB851995:QKI851995 QTX851995:QUE851995 RDT851995:REA851995 RNP851995:RNW851995 RXL851995:RXS851995 SHH851995:SHO851995 SRD851995:SRK851995 TAZ851995:TBG851995 TKV851995:TLC851995 TUR851995:TUY851995 UEN851995:UEU851995 UOJ851995:UOQ851995 UYF851995:UYM851995 VIB851995:VII851995 VRX851995:VSE851995 WBT851995:WCA851995 WLP851995:WLW851995 WVL851995:WVS851995 IZ917531:JG917531 SV917531:TC917531 ACR917531:ACY917531 AMN917531:AMU917531 AWJ917531:AWQ917531 BGF917531:BGM917531 BQB917531:BQI917531 BZX917531:CAE917531 CJT917531:CKA917531 CTP917531:CTW917531 DDL917531:DDS917531 DNH917531:DNO917531 DXD917531:DXK917531 EGZ917531:EHG917531 EQV917531:ERC917531 FAR917531:FAY917531 FKN917531:FKU917531 FUJ917531:FUQ917531 GEF917531:GEM917531 GOB917531:GOI917531 GXX917531:GYE917531 HHT917531:HIA917531 HRP917531:HRW917531 IBL917531:IBS917531 ILH917531:ILO917531 IVD917531:IVK917531 JEZ917531:JFG917531 JOV917531:JPC917531 JYR917531:JYY917531 KIN917531:KIU917531 KSJ917531:KSQ917531 LCF917531:LCM917531 LMB917531:LMI917531 LVX917531:LWE917531 MFT917531:MGA917531 MPP917531:MPW917531 MZL917531:MZS917531 NJH917531:NJO917531 NTD917531:NTK917531 OCZ917531:ODG917531 OMV917531:ONC917531 OWR917531:OWY917531 PGN917531:PGU917531 PQJ917531:PQQ917531 QAF917531:QAM917531 QKB917531:QKI917531 QTX917531:QUE917531 RDT917531:REA917531 RNP917531:RNW917531 RXL917531:RXS917531 SHH917531:SHO917531 SRD917531:SRK917531 TAZ917531:TBG917531 TKV917531:TLC917531 TUR917531:TUY917531 UEN917531:UEU917531 UOJ917531:UOQ917531 UYF917531:UYM917531 VIB917531:VII917531 VRX917531:VSE917531 WBT917531:WCA917531 WLP917531:WLW917531 WVL917531:WVS917531 WVL983067:WVS983067 IZ983067:JG983067 SV983067:TC983067 ACR983067:ACY983067 AMN983067:AMU983067 AWJ983067:AWQ983067 BGF983067:BGM983067 BQB983067:BQI983067 BZX983067:CAE983067 CJT983067:CKA983067 CTP983067:CTW983067 DDL983067:DDS983067 DNH983067:DNO983067 DXD983067:DXK983067 EGZ983067:EHG983067 EQV983067:ERC983067 FAR983067:FAY983067 FKN983067:FKU983067 FUJ983067:FUQ983067 GEF983067:GEM983067 GOB983067:GOI983067 GXX983067:GYE983067 HHT983067:HIA983067 HRP983067:HRW983067 IBL983067:IBS983067 ILH983067:ILO983067 IVD983067:IVK983067 JEZ983067:JFG983067 JOV983067:JPC983067 JYR983067:JYY983067 KIN983067:KIU983067 KSJ983067:KSQ983067 LCF983067:LCM983067 LMB983067:LMI983067 LVX983067:LWE983067 MFT983067:MGA983067 MPP983067:MPW983067 MZL983067:MZS983067 NJH983067:NJO983067 NTD983067:NTK983067 OCZ983067:ODG983067 OMV983067:ONC983067 OWR983067:OWY983067 PGN983067:PGU983067 PQJ983067:PQQ983067 QAF983067:QAM983067 QKB983067:QKI983067 QTX983067:QUE983067 RDT983067:REA983067 RNP983067:RNW983067 RXL983067:RXS983067 SHH983067:SHO983067 SRD983067:SRK983067 TAZ983067:TBG983067 TKV983067:TLC983067 TUR983067:TUY983067 UEN983067:UEU983067 UOJ983067:UOQ983067 UYF983067:UYM983067 VIB983067:VII983067 VRX983067:VSE983067 WBT983067:WCA983067 WLP983067:WLW983067 IZ23:JG23 WVL23:WVS23 WLP23:WLW23 WBT23:WCA23 VRX23:VSE23 VIB23:VII23 UYF23:UYM23 UOJ23:UOQ23 UEN23:UEU23 TUR23:TUY23 TKV23:TLC23 TAZ23:TBG23 SRD23:SRK23 SHH23:SHO23 RXL23:RXS23 RNP23:RNW23 RDT23:REA23 QTX23:QUE23 QKB23:QKI23 QAF23:QAM23 PQJ23:PQQ23 PGN23:PGU23 OWR23:OWY23 OMV23:ONC23 OCZ23:ODG23 NTD23:NTK23 NJH23:NJO23 MZL23:MZS23 MPP23:MPW23 MFT23:MGA23 LVX23:LWE23 LMB23:LMI23 LCF23:LCM23 KSJ23:KSQ23 KIN23:KIU23 JYR23:JYY23 JOV23:JPC23 JEZ23:JFG23 IVD23:IVK23 ILH23:ILO23 IBL23:IBS23 HRP23:HRW23 HHT23:HIA23 GXX23:GYE23 GOB23:GOI23 GEF23:GEM23 FUJ23:FUQ23 FKN23:FKU23 FAR23:FAY23 EQV23:ERC23 EGZ23:EHG23 DXD23:DXK23 DNH23:DNO23 DDL23:DDS23 CTP23:CTW23 CJT23:CKA23 BZX23:CAE23 BQB23:BQI23 BGF23:BGM23 AWJ23:AWQ23 AMN23:AMU23 ACR23:ACY23 SV23:TC23 D983067:K983067 D65563:K65563 D131099:K131099 D196635:K196635 D262171:K262171 D327707:K327707 D393243:K393243 D458779:K458779 D524315:K524315 D589851:K589851 D655387:K655387 D720923:K720923 D786459:K786459 D851995:K851995 D917531:K917531 WBT27:WCA27 VRX27:VSE27 UYF27:UYM27 VIB27:VII27 UEN27:UEU27 WVL27:WVS27 WLP27:WLW27 UOJ27:UOQ27 IZ27:JG27 SV27:TC27 ACR27:ACY27 AMN27:AMU27 AWJ27:AWQ27 BGF27:BGM27 BQB27:BQI27 BZX27:CAE27 CJT27:CKA27 CTP27:CTW27 DDL27:DDS27 DNH27:DNO27 DXD27:DXK27 EGZ27:EHG27 EQV27:ERC27 FAR27:FAY27 FKN27:FKU27 FUJ27:FUQ27 GEF27:GEM27 GOB27:GOI27 GXX27:GYE27 HHT27:HIA27 HRP27:HRW27 IBL27:IBS27 ILH27:ILO27 IVD27:IVK27 JEZ27:JFG27 JOV27:JPC27 JYR27:JYY27 KIN27:KIU27 KSJ27:KSQ27 LCF27:LCM27 LMB27:LMI27 LVX27:LWE27 MFT27:MGA27 MPP27:MPW27 MZL27:MZS27 NJH27:NJO27 NTD27:NTK27 OCZ27:ODG27 OMV27:ONC27 OWR27:OWY27 PGN27:PGU27 PQJ27:PQQ27 QAF27:QAM27 QKB27:QKI27 QTX27:QUE27 RDT27:REA27 RNP27:RNW27 RXL27:RXS27 SHH27:SHO27 SRD27:SRK27 TAZ27:TBG27 TKV27:TLC27 TUR27:TUY27 WBT31:WCA31 VRX31:VSE31 UYF31:UYM31 VIB31:VII31 UEN31:UEU31 WVL31:WVS31 WLP31:WLW31 UOJ31:UOQ31 IZ31:JG31 SV31:TC31 ACR31:ACY31 AMN31:AMU31 AWJ31:AWQ31 BGF31:BGM31 BQB31:BQI31 BZX31:CAE31 CJT31:CKA31 CTP31:CTW31 DDL31:DDS31 DNH31:DNO31 DXD31:DXK31 EGZ31:EHG31 EQV31:ERC31 FAR31:FAY31 FKN31:FKU31 FUJ31:FUQ31 GEF31:GEM31 GOB31:GOI31 GXX31:GYE31 HHT31:HIA31 HRP31:HRW31 IBL31:IBS31 ILH31:ILO31 IVD31:IVK31 JEZ31:JFG31 JOV31:JPC31 JYR31:JYY31 KIN31:KIU31 KSJ31:KSQ31 LCF31:LCM31 LMB31:LMI31 LVX31:LWE31 MFT31:MGA31 MPP31:MPW31 MZL31:MZS31 NJH31:NJO31 NTD31:NTK31 OCZ31:ODG31 OMV31:ONC31 OWR31:OWY31 PGN31:PGU31 PQJ31:PQQ31 QAF31:QAM31 QKB31:QKI31 QTX31:QUE31 RDT31:REA31 RNP31:RNW31 RXL31:RXS31 SHH31:SHO31 SRD31:SRK31 TAZ31:TBG31 TKV31:TLC31 TUR31:TUY31">
      <formula1>kind_of_cons</formula1>
    </dataValidation>
    <dataValidation type="list" allowBlank="1" showInputMessage="1" showErrorMessage="1" errorTitle="Ошибка" error="Выберите значение из списка" sqref="WVJ983068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LN24 WVJ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B24 B983068 B917532 B851996 B786460 B720924 B655388 B589852 B524316 B458780 B393244 B327708 B262172 B196636 B131100 B65564 IX28 ST28 ACP28 AML28 AWH28 WVJ28 WLN28 WBR28 VRV28 VHZ28 UYD28 UOH28 UEL28 TUP28 TKT28 TAX28 SRB28 SHF28 RXJ28 RNN28 RDR28 QTV28 QJZ28 QAD28 PQH28 PGL28 OWP28 OMT28 OCX28 NTB28 NJF28 MZJ28 MPN28 MFR28 LVV28 LLZ28 LCD28 KSH28 KIL28 JYP28 JOT28 JEX28 IVB28 ILF28 IBJ28 HRN28 HHR28 GXV28 GNZ28 GED28 FUH28 FKL28 FAP28 EQT28 EGX28 DXB28 DNF28 DDJ28 CTN28 CJR28 BZV28 BPZ28 BGD28 B28 IX32 ST32 ACP32 AML32 AWH32 WVJ32 WLN32 WBR32 VRV32 VHZ32 UYD32 UOH32 UEL32 TUP32 TKT32 TAX32 SRB32 SHF32 RXJ32 RNN32 RDR32 QTV32 QJZ32 QAD32 PQH32 PGL32 OWP32 OMT32 OCX32 NTB32 NJF32 MZJ32 MPN32 MFR32 LVV32 LLZ32 LCD32 KSH32 KIL32 JYP32 JOT32 JEX32 IVB32 ILF32 IBJ32 HRN32 HHR32 GXV32 GNZ32 GED32 FUH32 FKL32 FAP32 EQT32 EGX32 DXB32 DNF32 DDJ32 CTN32 CJR32 BZV32 BPZ32 BGD32 B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JC65564 SY65564 ACU65564 AMQ65564 AWM65564 BGI65564 BQE65564 CAA65564 CJW65564 CTS65564 DDO65564 DNK65564 DXG65564 EHC65564 EQY65564 FAU65564 FKQ65564 FUM65564 GEI65564 GOE65564 GYA65564 HHW65564 HRS65564 IBO65564 ILK65564 IVG65564 JFC65564 JOY65564 JYU65564 KIQ65564 KSM65564 LCI65564 LME65564 LWA65564 MFW65564 MPS65564 MZO65564 NJK65564 NTG65564 ODC65564 OMY65564 OWU65564 PGQ65564 PQM65564 QAI65564 QKE65564 QUA65564 RDW65564 RNS65564 RXO65564 SHK65564 SRG65564 TBC65564 TKY65564 TUU65564 UEQ65564 UOM65564 UYI65564 VIE65564 VSA65564 WBW65564 WLS65564 WVO65564 JC131100 SY131100 ACU131100 AMQ131100 AWM131100 BGI131100 BQE131100 CAA131100 CJW131100 CTS131100 DDO131100 DNK131100 DXG131100 EHC131100 EQY131100 FAU131100 FKQ131100 FUM131100 GEI131100 GOE131100 GYA131100 HHW131100 HRS131100 IBO131100 ILK131100 IVG131100 JFC131100 JOY131100 JYU131100 KIQ131100 KSM131100 LCI131100 LME131100 LWA131100 MFW131100 MPS131100 MZO131100 NJK131100 NTG131100 ODC131100 OMY131100 OWU131100 PGQ131100 PQM131100 QAI131100 QKE131100 QUA131100 RDW131100 RNS131100 RXO131100 SHK131100 SRG131100 TBC131100 TKY131100 TUU131100 UEQ131100 UOM131100 UYI131100 VIE131100 VSA131100 WBW131100 WLS131100 WVO131100 JC196636 SY196636 ACU196636 AMQ196636 AWM196636 BGI196636 BQE196636 CAA196636 CJW196636 CTS196636 DDO196636 DNK196636 DXG196636 EHC196636 EQY196636 FAU196636 FKQ196636 FUM196636 GEI196636 GOE196636 GYA196636 HHW196636 HRS196636 IBO196636 ILK196636 IVG196636 JFC196636 JOY196636 JYU196636 KIQ196636 KSM196636 LCI196636 LME196636 LWA196636 MFW196636 MPS196636 MZO196636 NJK196636 NTG196636 ODC196636 OMY196636 OWU196636 PGQ196636 PQM196636 QAI196636 QKE196636 QUA196636 RDW196636 RNS196636 RXO196636 SHK196636 SRG196636 TBC196636 TKY196636 TUU196636 UEQ196636 UOM196636 UYI196636 VIE196636 VSA196636 WBW196636 WLS196636 WVO196636 JC262172 SY262172 ACU262172 AMQ262172 AWM262172 BGI262172 BQE262172 CAA262172 CJW262172 CTS262172 DDO262172 DNK262172 DXG262172 EHC262172 EQY262172 FAU262172 FKQ262172 FUM262172 GEI262172 GOE262172 GYA262172 HHW262172 HRS262172 IBO262172 ILK262172 IVG262172 JFC262172 JOY262172 JYU262172 KIQ262172 KSM262172 LCI262172 LME262172 LWA262172 MFW262172 MPS262172 MZO262172 NJK262172 NTG262172 ODC262172 OMY262172 OWU262172 PGQ262172 PQM262172 QAI262172 QKE262172 QUA262172 RDW262172 RNS262172 RXO262172 SHK262172 SRG262172 TBC262172 TKY262172 TUU262172 UEQ262172 UOM262172 UYI262172 VIE262172 VSA262172 WBW262172 WLS262172 WVO262172 JC327708 SY327708 ACU327708 AMQ327708 AWM327708 BGI327708 BQE327708 CAA327708 CJW327708 CTS327708 DDO327708 DNK327708 DXG327708 EHC327708 EQY327708 FAU327708 FKQ327708 FUM327708 GEI327708 GOE327708 GYA327708 HHW327708 HRS327708 IBO327708 ILK327708 IVG327708 JFC327708 JOY327708 JYU327708 KIQ327708 KSM327708 LCI327708 LME327708 LWA327708 MFW327708 MPS327708 MZO327708 NJK327708 NTG327708 ODC327708 OMY327708 OWU327708 PGQ327708 PQM327708 QAI327708 QKE327708 QUA327708 RDW327708 RNS327708 RXO327708 SHK327708 SRG327708 TBC327708 TKY327708 TUU327708 UEQ327708 UOM327708 UYI327708 VIE327708 VSA327708 WBW327708 WLS327708 WVO327708 JC393244 SY393244 ACU393244 AMQ393244 AWM393244 BGI393244 BQE393244 CAA393244 CJW393244 CTS393244 DDO393244 DNK393244 DXG393244 EHC393244 EQY393244 FAU393244 FKQ393244 FUM393244 GEI393244 GOE393244 GYA393244 HHW393244 HRS393244 IBO393244 ILK393244 IVG393244 JFC393244 JOY393244 JYU393244 KIQ393244 KSM393244 LCI393244 LME393244 LWA393244 MFW393244 MPS393244 MZO393244 NJK393244 NTG393244 ODC393244 OMY393244 OWU393244 PGQ393244 PQM393244 QAI393244 QKE393244 QUA393244 RDW393244 RNS393244 RXO393244 SHK393244 SRG393244 TBC393244 TKY393244 TUU393244 UEQ393244 UOM393244 UYI393244 VIE393244 VSA393244 WBW393244 WLS393244 WVO393244 JC458780 SY458780 ACU458780 AMQ458780 AWM458780 BGI458780 BQE458780 CAA458780 CJW458780 CTS458780 DDO458780 DNK458780 DXG458780 EHC458780 EQY458780 FAU458780 FKQ458780 FUM458780 GEI458780 GOE458780 GYA458780 HHW458780 HRS458780 IBO458780 ILK458780 IVG458780 JFC458780 JOY458780 JYU458780 KIQ458780 KSM458780 LCI458780 LME458780 LWA458780 MFW458780 MPS458780 MZO458780 NJK458780 NTG458780 ODC458780 OMY458780 OWU458780 PGQ458780 PQM458780 QAI458780 QKE458780 QUA458780 RDW458780 RNS458780 RXO458780 SHK458780 SRG458780 TBC458780 TKY458780 TUU458780 UEQ458780 UOM458780 UYI458780 VIE458780 VSA458780 WBW458780 WLS458780 WVO458780 JC524316 SY524316 ACU524316 AMQ524316 AWM524316 BGI524316 BQE524316 CAA524316 CJW524316 CTS524316 DDO524316 DNK524316 DXG524316 EHC524316 EQY524316 FAU524316 FKQ524316 FUM524316 GEI524316 GOE524316 GYA524316 HHW524316 HRS524316 IBO524316 ILK524316 IVG524316 JFC524316 JOY524316 JYU524316 KIQ524316 KSM524316 LCI524316 LME524316 LWA524316 MFW524316 MPS524316 MZO524316 NJK524316 NTG524316 ODC524316 OMY524316 OWU524316 PGQ524316 PQM524316 QAI524316 QKE524316 QUA524316 RDW524316 RNS524316 RXO524316 SHK524316 SRG524316 TBC524316 TKY524316 TUU524316 UEQ524316 UOM524316 UYI524316 VIE524316 VSA524316 WBW524316 WLS524316 WVO524316 JC589852 SY589852 ACU589852 AMQ589852 AWM589852 BGI589852 BQE589852 CAA589852 CJW589852 CTS589852 DDO589852 DNK589852 DXG589852 EHC589852 EQY589852 FAU589852 FKQ589852 FUM589852 GEI589852 GOE589852 GYA589852 HHW589852 HRS589852 IBO589852 ILK589852 IVG589852 JFC589852 JOY589852 JYU589852 KIQ589852 KSM589852 LCI589852 LME589852 LWA589852 MFW589852 MPS589852 MZO589852 NJK589852 NTG589852 ODC589852 OMY589852 OWU589852 PGQ589852 PQM589852 QAI589852 QKE589852 QUA589852 RDW589852 RNS589852 RXO589852 SHK589852 SRG589852 TBC589852 TKY589852 TUU589852 UEQ589852 UOM589852 UYI589852 VIE589852 VSA589852 WBW589852 WLS589852 WVO589852 JC655388 SY655388 ACU655388 AMQ655388 AWM655388 BGI655388 BQE655388 CAA655388 CJW655388 CTS655388 DDO655388 DNK655388 DXG655388 EHC655388 EQY655388 FAU655388 FKQ655388 FUM655388 GEI655388 GOE655388 GYA655388 HHW655388 HRS655388 IBO655388 ILK655388 IVG655388 JFC655388 JOY655388 JYU655388 KIQ655388 KSM655388 LCI655388 LME655388 LWA655388 MFW655388 MPS655388 MZO655388 NJK655388 NTG655388 ODC655388 OMY655388 OWU655388 PGQ655388 PQM655388 QAI655388 QKE655388 QUA655388 RDW655388 RNS655388 RXO655388 SHK655388 SRG655388 TBC655388 TKY655388 TUU655388 UEQ655388 UOM655388 UYI655388 VIE655388 VSA655388 WBW655388 WLS655388 WVO655388 JC720924 SY720924 ACU720924 AMQ720924 AWM720924 BGI720924 BQE720924 CAA720924 CJW720924 CTS720924 DDO720924 DNK720924 DXG720924 EHC720924 EQY720924 FAU720924 FKQ720924 FUM720924 GEI720924 GOE720924 GYA720924 HHW720924 HRS720924 IBO720924 ILK720924 IVG720924 JFC720924 JOY720924 JYU720924 KIQ720924 KSM720924 LCI720924 LME720924 LWA720924 MFW720924 MPS720924 MZO720924 NJK720924 NTG720924 ODC720924 OMY720924 OWU720924 PGQ720924 PQM720924 QAI720924 QKE720924 QUA720924 RDW720924 RNS720924 RXO720924 SHK720924 SRG720924 TBC720924 TKY720924 TUU720924 UEQ720924 UOM720924 UYI720924 VIE720924 VSA720924 WBW720924 WLS720924 WVO720924 JC786460 SY786460 ACU786460 AMQ786460 AWM786460 BGI786460 BQE786460 CAA786460 CJW786460 CTS786460 DDO786460 DNK786460 DXG786460 EHC786460 EQY786460 FAU786460 FKQ786460 FUM786460 GEI786460 GOE786460 GYA786460 HHW786460 HRS786460 IBO786460 ILK786460 IVG786460 JFC786460 JOY786460 JYU786460 KIQ786460 KSM786460 LCI786460 LME786460 LWA786460 MFW786460 MPS786460 MZO786460 NJK786460 NTG786460 ODC786460 OMY786460 OWU786460 PGQ786460 PQM786460 QAI786460 QKE786460 QUA786460 RDW786460 RNS786460 RXO786460 SHK786460 SRG786460 TBC786460 TKY786460 TUU786460 UEQ786460 UOM786460 UYI786460 VIE786460 VSA786460 WBW786460 WLS786460 WVO786460 JC851996 SY851996 ACU851996 AMQ851996 AWM851996 BGI851996 BQE851996 CAA851996 CJW851996 CTS851996 DDO851996 DNK851996 DXG851996 EHC851996 EQY851996 FAU851996 FKQ851996 FUM851996 GEI851996 GOE851996 GYA851996 HHW851996 HRS851996 IBO851996 ILK851996 IVG851996 JFC851996 JOY851996 JYU851996 KIQ851996 KSM851996 LCI851996 LME851996 LWA851996 MFW851996 MPS851996 MZO851996 NJK851996 NTG851996 ODC851996 OMY851996 OWU851996 PGQ851996 PQM851996 QAI851996 QKE851996 QUA851996 RDW851996 RNS851996 RXO851996 SHK851996 SRG851996 TBC851996 TKY851996 TUU851996 UEQ851996 UOM851996 UYI851996 VIE851996 VSA851996 WBW851996 WLS851996 WVO851996 JC917532 SY917532 ACU917532 AMQ917532 AWM917532 BGI917532 BQE917532 CAA917532 CJW917532 CTS917532 DDO917532 DNK917532 DXG917532 EHC917532 EQY917532 FAU917532 FKQ917532 FUM917532 GEI917532 GOE917532 GYA917532 HHW917532 HRS917532 IBO917532 ILK917532 IVG917532 JFC917532 JOY917532 JYU917532 KIQ917532 KSM917532 LCI917532 LME917532 LWA917532 MFW917532 MPS917532 MZO917532 NJK917532 NTG917532 ODC917532 OMY917532 OWU917532 PGQ917532 PQM917532 QAI917532 QKE917532 QUA917532 RDW917532 RNS917532 RXO917532 SHK917532 SRG917532 TBC917532 TKY917532 TUU917532 UEQ917532 UOM917532 UYI917532 VIE917532 VSA917532 WBW917532 WLS917532 WVO917532 JC983068 SY983068 ACU983068 AMQ983068 AWM983068 BGI983068 BQE983068 CAA983068 CJW983068 CTS983068 DDO983068 DNK983068 DXG983068 EHC983068 EQY983068 FAU983068 FKQ983068 FUM983068 GEI983068 GOE983068 GYA983068 HHW983068 HRS983068 IBO983068 ILK983068 IVG983068 JFC983068 JOY983068 JYU983068 KIQ983068 KSM983068 LCI983068 LME983068 LWA983068 MFW983068 MPS983068 MZO983068 NJK983068 NTG983068 ODC983068 OMY983068 OWU983068 PGQ983068 PQM983068 QAI983068 QKE983068 QUA983068 RDW983068 RNS983068 RXO983068 SHK983068 SRG983068 TBC983068 TKY983068 TUU983068 UEQ983068 UOM983068 UYI983068 VIE983068 VSA983068 WBW983068 WLS983068 WVO983068 WVQ983068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LU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WVQ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G24 I983068 I917532 I851996 I786460 I720924 I655388 I589852 I524316 I458780 I393244 I327708 I262172 I196636 I131100 I65564 G983068 G917532 G851996 G786460 G720924 G655388 G589852 G524316 G458780 G393244 G327708 G262172 G196636 G131100 G65564 WVQ28 WLU28 WBY28 VSC28 VIG28 UYK28 UOO28 UES28 TUW28 TLA28 TBE28 SRI28 SHM28 RXQ28 RNU28 RDY28 QUC28 QKG28 QAK28 PQO28 PGS28 OWW28 ONA28 ODE28 NTI28 NJM28 MZQ28 MPU28 MFY28 LWC28 LMG28 LCK28 KSO28 KIS28 JYW28 JPA28 JFE28 IVI28 ILM28 IBQ28 HRU28 HHY28 GYC28 GOG28 GEK28 FUO28 FKS28 FAW28 ERA28 EHE28 DXI28 DNM28 DDQ28 CTU28 CJY28 CAC28 BQG28 BGK28 AWO28 AMS28 ACW28 TA28 JE28 WVO28 WLS28 WBW28 VSA28 VIE28 UYI28 UOM28 UEQ28 TUU28 TKY28 TBC28 SRG28 SHK28 RXO28 RNS28 RDW28 QUA28 QKE28 QAI28 PQM28 PGQ28 OWU28 OMY28 ODC28 NTG28 NJK28 MZO28 MPS28 MFW28 LWA28 LME28 LCI28 KSM28 KIQ28 JYU28 JOY28 JFC28 IVG28 ILK28 IBO28 HRS28 HHW28 GYA28 GOE28 GEI28 FUM28 FKQ28 FAU28 EQY28 EHC28 DXG28 DNK28 DDO28 CTS28 CJW28 CAA28 BQE28 BGI28 AWM28 AMQ28 ACU28 SY28 JC28 I28 G28 WVQ32 WLU32 WBY32 VSC32 VIG32 UYK32 UOO32 UES32 TUW32 TLA32 TBE32 SRI32 SHM32 RXQ32 RNU32 RDY32 QUC32 QKG32 QAK32 PQO32 PGS32 OWW32 ONA32 ODE32 NTI32 NJM32 MZQ32 MPU32 MFY32 LWC32 LMG32 LCK32 KSO32 KIS32 JYW32 JPA32 JFE32 IVI32 ILM32 IBQ32 HRU32 HHY32 GYC32 GOG32 GEK32 FUO32 FKS32 FAW32 ERA32 EHE32 DXI32 DNM32 DDQ32 CTU32 CJY32 CAC32 BQG32 BGK32 AWO32 AMS32 ACW32 TA32 JE32 WVO32 WLS32 WBW32 VSA32 VIE32 UYI32 UOM32 UEQ32 TUU32 TKY32 TBC32 SRG32 SHK32 RXO32 RNS32 RDW32 QUA32 QKE32 QAI32 PQM32 PGQ32 OWU32 OMY32 ODC32 NTG32 NJK32 MZO32 MPS32 MFW32 LWA32 LME32 LCI32 KSM32 KIQ32 JYU32 JOY32 JFC32 IVG32 ILK32 IBO32 HRS32 HHW32 GYA32 GOE32 GEI32 FUM32 FKQ32 FAU32 EQY32 EHC32 DXG32 DNK32 DDO32 CTS32 CJW32 CAA32 BQE32 BGI32 AWM32 AMQ32 ACU32 SY32 JC32 I32 G32"/>
    <dataValidation allowBlank="1" showInputMessage="1" showErrorMessage="1" prompt="Для выбора выполните двойной щелчок левой клавиши мыши по соответствующей ячейке." sqref="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WVR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24 JD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JF24 SZ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J458780 H24 J24 J393244 J327708 J262172 J196636 J131100 J65564 J983068 J917532 J851996 J786460 J720924 J655388 J589852 J524316 H983068 H917532 H851996 H786460 H720924 H655388 H589852 H524316 H458780 H393244 H327708 H262172 H196636 H131100 H65564 JD28 WVR28 WLV28 WBZ28 VSD28 VIH28 UYL28 UOP28 UET28 TUX28 TLB28 TBF28 SRJ28 SHN28 RXR28 RNV28 RDZ28 QUD28 QKH28 QAL28 PQP28 PGT28 OWX28 ONB28 ODF28 NTJ28 NJN28 MZR28 MPV28 MFZ28 LWD28 LMH28 LCL28 KSP28 KIT28 JYX28 JPB28 JFF28 IVJ28 ILN28 IBR28 HRV28 HHZ28 GYD28 GOH28 GEL28 FUP28 FKT28 FAX28 ERB28 EHF28 DXJ28 DNN28 DDR28 CTV28 CJZ28 CAD28 BQH28 BGL28 AWP28 AMT28 ACX28 TB28 SZ28 JF28 WVP28 WLT28 WBX28 VSB28 VIF28 UYJ28 UON28 UER28 TUV28 TKZ28 TBD28 SRH28 SHL28 RXP28 RNT28 RDX28 QUB28 QKF28 QAJ28 PQN28 PGR28 OWV28 OMZ28 ODD28 NTH28 NJL28 MZP28 MPT28 MFX28 LWB28 LMF28 LCJ28 KSN28 KIR28 JYV28 JOZ28 JFD28 IVH28 ILL28 IBP28 HRT28 HHX28 GYB28 GOF28 GEJ28 FUN28 FKR28 FAV28 EQZ28 EHD28 DXH28 DNL28 DDP28 CTT28 CJX28 CAB28 BQF28 BGJ28 AWN28 AMR28 ACV28 J28 H28 JD32 WVR32 WLV32 WBZ32 VSD32 VIH32 UYL32 UOP32 UET32 TUX32 TLB32 TBF32 SRJ32 SHN32 RXR32 RNV32 RDZ32 QUD32 QKH32 QAL32 PQP32 PGT32 OWX32 ONB32 ODF32 NTJ32 NJN32 MZR32 MPV32 MFZ32 LWD32 LMH32 LCL32 KSP32 KIT32 JYX32 JPB32 JFF32 IVJ32 ILN32 IBR32 HRV32 HHZ32 GYD32 GOH32 GEL32 FUP32 FKT32 FAX32 ERB32 EHF32 DXJ32 DNN32 DDR32 CTV32 CJZ32 CAD32 BQH32 BGL32 AWP32 AMT32 ACX32 TB32 SZ32 JF32 WVP32 WLT32 WBX32 VSB32 VIF32 UYJ32 UON32 UER32 TUV32 TKZ32 TBD32 SRH32 SHL32 RXP32 RNT32 RDX32 QUB32 QKF32 QAJ32 PQN32 PGR32 OWV32 OMZ32 ODD32 NTH32 NJL32 MZP32 MPT32 MFX32 LWB32 LMF32 LCJ32 KSN32 KIR32 JYV32 JOZ32 JFD32 IVH32 ILL32 IBP32 HRT32 HHX32 GYB32 GOF32 GEJ32 FUN32 FKR32 FAV32 EQZ32 EHD32 DXH32 DNL32 DDP32 CTT32 CJX32 CAB32 BQF32 BGJ32 AWN32 AMR32 ACV32 J32 H32"/>
    <dataValidation allowBlank="1" promptTitle="checkPeriodRange" sqref="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WVN25 WLR25 WBV25 VRZ25 VID25 UYH25 UOL25 UEP25 TUT25 TKX25 TBB25 SRF25 SHJ25 RXN25 RNR25 RDV25 QTZ25 QKD25 QAH25 PQL25 PGP25 OWT25 OMX25 ODB25 NTF25 NJJ25 MZN25 MPR25 MFV25 LVZ25 LMD25 LCH25 KSL25 KIP25 JYT25 JOX25 JFB25 IVF25 ILJ25 IBN25 HRR25 HHV25 GXZ25 GOD25 GEH25 FUL25 FKP25 FAT25 EQX25 EHB25 DXF25 DNJ25 DDN25 CTR25 CJV25 BZZ25 BQD25 BGH25 AWL25 AMP25 ACT25 SX25 JB25 F25 F983069 F917533 F851997 F786461 F720925 F655389 F589853 F524317 F458781 F393245 F327709 F262173 F196637 F131101 F65565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29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F33"/>
    <dataValidation allowBlank="1" sqref="WVI983070:WVT983076 IW65566:JH65572 SS65566:TD65572 ACO65566:ACZ65572 AMK65566:AMV65572 AWG65566:AWR65572 BGC65566:BGN65572 BPY65566:BQJ65572 BZU65566:CAF65572 CJQ65566:CKB65572 CTM65566:CTX65572 DDI65566:DDT65572 DNE65566:DNP65572 DXA65566:DXL65572 EGW65566:EHH65572 EQS65566:ERD65572 FAO65566:FAZ65572 FKK65566:FKV65572 FUG65566:FUR65572 GEC65566:GEN65572 GNY65566:GOJ65572 GXU65566:GYF65572 HHQ65566:HIB65572 HRM65566:HRX65572 IBI65566:IBT65572 ILE65566:ILP65572 IVA65566:IVL65572 JEW65566:JFH65572 JOS65566:JPD65572 JYO65566:JYZ65572 KIK65566:KIV65572 KSG65566:KSR65572 LCC65566:LCN65572 LLY65566:LMJ65572 LVU65566:LWF65572 MFQ65566:MGB65572 MPM65566:MPX65572 MZI65566:MZT65572 NJE65566:NJP65572 NTA65566:NTL65572 OCW65566:ODH65572 OMS65566:OND65572 OWO65566:OWZ65572 PGK65566:PGV65572 PQG65566:PQR65572 QAC65566:QAN65572 QJY65566:QKJ65572 QTU65566:QUF65572 RDQ65566:REB65572 RNM65566:RNX65572 RXI65566:RXT65572 SHE65566:SHP65572 SRA65566:SRL65572 TAW65566:TBH65572 TKS65566:TLD65572 TUO65566:TUZ65572 UEK65566:UEV65572 UOG65566:UOR65572 UYC65566:UYN65572 VHY65566:VIJ65572 VRU65566:VSF65572 WBQ65566:WCB65572 WLM65566:WLX65572 WVI65566:WVT65572 IW131102:JH131108 SS131102:TD131108 ACO131102:ACZ131108 AMK131102:AMV131108 AWG131102:AWR131108 BGC131102:BGN131108 BPY131102:BQJ131108 BZU131102:CAF131108 CJQ131102:CKB131108 CTM131102:CTX131108 DDI131102:DDT131108 DNE131102:DNP131108 DXA131102:DXL131108 EGW131102:EHH131108 EQS131102:ERD131108 FAO131102:FAZ131108 FKK131102:FKV131108 FUG131102:FUR131108 GEC131102:GEN131108 GNY131102:GOJ131108 GXU131102:GYF131108 HHQ131102:HIB131108 HRM131102:HRX131108 IBI131102:IBT131108 ILE131102:ILP131108 IVA131102:IVL131108 JEW131102:JFH131108 JOS131102:JPD131108 JYO131102:JYZ131108 KIK131102:KIV131108 KSG131102:KSR131108 LCC131102:LCN131108 LLY131102:LMJ131108 LVU131102:LWF131108 MFQ131102:MGB131108 MPM131102:MPX131108 MZI131102:MZT131108 NJE131102:NJP131108 NTA131102:NTL131108 OCW131102:ODH131108 OMS131102:OND131108 OWO131102:OWZ131108 PGK131102:PGV131108 PQG131102:PQR131108 QAC131102:QAN131108 QJY131102:QKJ131108 QTU131102:QUF131108 RDQ131102:REB131108 RNM131102:RNX131108 RXI131102:RXT131108 SHE131102:SHP131108 SRA131102:SRL131108 TAW131102:TBH131108 TKS131102:TLD131108 TUO131102:TUZ131108 UEK131102:UEV131108 UOG131102:UOR131108 UYC131102:UYN131108 VHY131102:VIJ131108 VRU131102:VSF131108 WBQ131102:WCB131108 WLM131102:WLX131108 WVI131102:WVT131108 IW196638:JH196644 SS196638:TD196644 ACO196638:ACZ196644 AMK196638:AMV196644 AWG196638:AWR196644 BGC196638:BGN196644 BPY196638:BQJ196644 BZU196638:CAF196644 CJQ196638:CKB196644 CTM196638:CTX196644 DDI196638:DDT196644 DNE196638:DNP196644 DXA196638:DXL196644 EGW196638:EHH196644 EQS196638:ERD196644 FAO196638:FAZ196644 FKK196638:FKV196644 FUG196638:FUR196644 GEC196638:GEN196644 GNY196638:GOJ196644 GXU196638:GYF196644 HHQ196638:HIB196644 HRM196638:HRX196644 IBI196638:IBT196644 ILE196638:ILP196644 IVA196638:IVL196644 JEW196638:JFH196644 JOS196638:JPD196644 JYO196638:JYZ196644 KIK196638:KIV196644 KSG196638:KSR196644 LCC196638:LCN196644 LLY196638:LMJ196644 LVU196638:LWF196644 MFQ196638:MGB196644 MPM196638:MPX196644 MZI196638:MZT196644 NJE196638:NJP196644 NTA196638:NTL196644 OCW196638:ODH196644 OMS196638:OND196644 OWO196638:OWZ196644 PGK196638:PGV196644 PQG196638:PQR196644 QAC196638:QAN196644 QJY196638:QKJ196644 QTU196638:QUF196644 RDQ196638:REB196644 RNM196638:RNX196644 RXI196638:RXT196644 SHE196638:SHP196644 SRA196638:SRL196644 TAW196638:TBH196644 TKS196638:TLD196644 TUO196638:TUZ196644 UEK196638:UEV196644 UOG196638:UOR196644 UYC196638:UYN196644 VHY196638:VIJ196644 VRU196638:VSF196644 WBQ196638:WCB196644 WLM196638:WLX196644 WVI196638:WVT196644 IW262174:JH262180 SS262174:TD262180 ACO262174:ACZ262180 AMK262174:AMV262180 AWG262174:AWR262180 BGC262174:BGN262180 BPY262174:BQJ262180 BZU262174:CAF262180 CJQ262174:CKB262180 CTM262174:CTX262180 DDI262174:DDT262180 DNE262174:DNP262180 DXA262174:DXL262180 EGW262174:EHH262180 EQS262174:ERD262180 FAO262174:FAZ262180 FKK262174:FKV262180 FUG262174:FUR262180 GEC262174:GEN262180 GNY262174:GOJ262180 GXU262174:GYF262180 HHQ262174:HIB262180 HRM262174:HRX262180 IBI262174:IBT262180 ILE262174:ILP262180 IVA262174:IVL262180 JEW262174:JFH262180 JOS262174:JPD262180 JYO262174:JYZ262180 KIK262174:KIV262180 KSG262174:KSR262180 LCC262174:LCN262180 LLY262174:LMJ262180 LVU262174:LWF262180 MFQ262174:MGB262180 MPM262174:MPX262180 MZI262174:MZT262180 NJE262174:NJP262180 NTA262174:NTL262180 OCW262174:ODH262180 OMS262174:OND262180 OWO262174:OWZ262180 PGK262174:PGV262180 PQG262174:PQR262180 QAC262174:QAN262180 QJY262174:QKJ262180 QTU262174:QUF262180 RDQ262174:REB262180 RNM262174:RNX262180 RXI262174:RXT262180 SHE262174:SHP262180 SRA262174:SRL262180 TAW262174:TBH262180 TKS262174:TLD262180 TUO262174:TUZ262180 UEK262174:UEV262180 UOG262174:UOR262180 UYC262174:UYN262180 VHY262174:VIJ262180 VRU262174:VSF262180 WBQ262174:WCB262180 WLM262174:WLX262180 WVI262174:WVT262180 IW327710:JH327716 SS327710:TD327716 ACO327710:ACZ327716 AMK327710:AMV327716 AWG327710:AWR327716 BGC327710:BGN327716 BPY327710:BQJ327716 BZU327710:CAF327716 CJQ327710:CKB327716 CTM327710:CTX327716 DDI327710:DDT327716 DNE327710:DNP327716 DXA327710:DXL327716 EGW327710:EHH327716 EQS327710:ERD327716 FAO327710:FAZ327716 FKK327710:FKV327716 FUG327710:FUR327716 GEC327710:GEN327716 GNY327710:GOJ327716 GXU327710:GYF327716 HHQ327710:HIB327716 HRM327710:HRX327716 IBI327710:IBT327716 ILE327710:ILP327716 IVA327710:IVL327716 JEW327710:JFH327716 JOS327710:JPD327716 JYO327710:JYZ327716 KIK327710:KIV327716 KSG327710:KSR327716 LCC327710:LCN327716 LLY327710:LMJ327716 LVU327710:LWF327716 MFQ327710:MGB327716 MPM327710:MPX327716 MZI327710:MZT327716 NJE327710:NJP327716 NTA327710:NTL327716 OCW327710:ODH327716 OMS327710:OND327716 OWO327710:OWZ327716 PGK327710:PGV327716 PQG327710:PQR327716 QAC327710:QAN327716 QJY327710:QKJ327716 QTU327710:QUF327716 RDQ327710:REB327716 RNM327710:RNX327716 RXI327710:RXT327716 SHE327710:SHP327716 SRA327710:SRL327716 TAW327710:TBH327716 TKS327710:TLD327716 TUO327710:TUZ327716 UEK327710:UEV327716 UOG327710:UOR327716 UYC327710:UYN327716 VHY327710:VIJ327716 VRU327710:VSF327716 WBQ327710:WCB327716 WLM327710:WLX327716 WVI327710:WVT327716 IW393246:JH393252 SS393246:TD393252 ACO393246:ACZ393252 AMK393246:AMV393252 AWG393246:AWR393252 BGC393246:BGN393252 BPY393246:BQJ393252 BZU393246:CAF393252 CJQ393246:CKB393252 CTM393246:CTX393252 DDI393246:DDT393252 DNE393246:DNP393252 DXA393246:DXL393252 EGW393246:EHH393252 EQS393246:ERD393252 FAO393246:FAZ393252 FKK393246:FKV393252 FUG393246:FUR393252 GEC393246:GEN393252 GNY393246:GOJ393252 GXU393246:GYF393252 HHQ393246:HIB393252 HRM393246:HRX393252 IBI393246:IBT393252 ILE393246:ILP393252 IVA393246:IVL393252 JEW393246:JFH393252 JOS393246:JPD393252 JYO393246:JYZ393252 KIK393246:KIV393252 KSG393246:KSR393252 LCC393246:LCN393252 LLY393246:LMJ393252 LVU393246:LWF393252 MFQ393246:MGB393252 MPM393246:MPX393252 MZI393246:MZT393252 NJE393246:NJP393252 NTA393246:NTL393252 OCW393246:ODH393252 OMS393246:OND393252 OWO393246:OWZ393252 PGK393246:PGV393252 PQG393246:PQR393252 QAC393246:QAN393252 QJY393246:QKJ393252 QTU393246:QUF393252 RDQ393246:REB393252 RNM393246:RNX393252 RXI393246:RXT393252 SHE393246:SHP393252 SRA393246:SRL393252 TAW393246:TBH393252 TKS393246:TLD393252 TUO393246:TUZ393252 UEK393246:UEV393252 UOG393246:UOR393252 UYC393246:UYN393252 VHY393246:VIJ393252 VRU393246:VSF393252 WBQ393246:WCB393252 WLM393246:WLX393252 WVI393246:WVT393252 IW458782:JH458788 SS458782:TD458788 ACO458782:ACZ458788 AMK458782:AMV458788 AWG458782:AWR458788 BGC458782:BGN458788 BPY458782:BQJ458788 BZU458782:CAF458788 CJQ458782:CKB458788 CTM458782:CTX458788 DDI458782:DDT458788 DNE458782:DNP458788 DXA458782:DXL458788 EGW458782:EHH458788 EQS458782:ERD458788 FAO458782:FAZ458788 FKK458782:FKV458788 FUG458782:FUR458788 GEC458782:GEN458788 GNY458782:GOJ458788 GXU458782:GYF458788 HHQ458782:HIB458788 HRM458782:HRX458788 IBI458782:IBT458788 ILE458782:ILP458788 IVA458782:IVL458788 JEW458782:JFH458788 JOS458782:JPD458788 JYO458782:JYZ458788 KIK458782:KIV458788 KSG458782:KSR458788 LCC458782:LCN458788 LLY458782:LMJ458788 LVU458782:LWF458788 MFQ458782:MGB458788 MPM458782:MPX458788 MZI458782:MZT458788 NJE458782:NJP458788 NTA458782:NTL458788 OCW458782:ODH458788 OMS458782:OND458788 OWO458782:OWZ458788 PGK458782:PGV458788 PQG458782:PQR458788 QAC458782:QAN458788 QJY458782:QKJ458788 QTU458782:QUF458788 RDQ458782:REB458788 RNM458782:RNX458788 RXI458782:RXT458788 SHE458782:SHP458788 SRA458782:SRL458788 TAW458782:TBH458788 TKS458782:TLD458788 TUO458782:TUZ458788 UEK458782:UEV458788 UOG458782:UOR458788 UYC458782:UYN458788 VHY458782:VIJ458788 VRU458782:VSF458788 WBQ458782:WCB458788 WLM458782:WLX458788 WVI458782:WVT458788 IW524318:JH524324 SS524318:TD524324 ACO524318:ACZ524324 AMK524318:AMV524324 AWG524318:AWR524324 BGC524318:BGN524324 BPY524318:BQJ524324 BZU524318:CAF524324 CJQ524318:CKB524324 CTM524318:CTX524324 DDI524318:DDT524324 DNE524318:DNP524324 DXA524318:DXL524324 EGW524318:EHH524324 EQS524318:ERD524324 FAO524318:FAZ524324 FKK524318:FKV524324 FUG524318:FUR524324 GEC524318:GEN524324 GNY524318:GOJ524324 GXU524318:GYF524324 HHQ524318:HIB524324 HRM524318:HRX524324 IBI524318:IBT524324 ILE524318:ILP524324 IVA524318:IVL524324 JEW524318:JFH524324 JOS524318:JPD524324 JYO524318:JYZ524324 KIK524318:KIV524324 KSG524318:KSR524324 LCC524318:LCN524324 LLY524318:LMJ524324 LVU524318:LWF524324 MFQ524318:MGB524324 MPM524318:MPX524324 MZI524318:MZT524324 NJE524318:NJP524324 NTA524318:NTL524324 OCW524318:ODH524324 OMS524318:OND524324 OWO524318:OWZ524324 PGK524318:PGV524324 PQG524318:PQR524324 QAC524318:QAN524324 QJY524318:QKJ524324 QTU524318:QUF524324 RDQ524318:REB524324 RNM524318:RNX524324 RXI524318:RXT524324 SHE524318:SHP524324 SRA524318:SRL524324 TAW524318:TBH524324 TKS524318:TLD524324 TUO524318:TUZ524324 UEK524318:UEV524324 UOG524318:UOR524324 UYC524318:UYN524324 VHY524318:VIJ524324 VRU524318:VSF524324 WBQ524318:WCB524324 WLM524318:WLX524324 WVI524318:WVT524324 IW589854:JH589860 SS589854:TD589860 ACO589854:ACZ589860 AMK589854:AMV589860 AWG589854:AWR589860 BGC589854:BGN589860 BPY589854:BQJ589860 BZU589854:CAF589860 CJQ589854:CKB589860 CTM589854:CTX589860 DDI589854:DDT589860 DNE589854:DNP589860 DXA589854:DXL589860 EGW589854:EHH589860 EQS589854:ERD589860 FAO589854:FAZ589860 FKK589854:FKV589860 FUG589854:FUR589860 GEC589854:GEN589860 GNY589854:GOJ589860 GXU589854:GYF589860 HHQ589854:HIB589860 HRM589854:HRX589860 IBI589854:IBT589860 ILE589854:ILP589860 IVA589854:IVL589860 JEW589854:JFH589860 JOS589854:JPD589860 JYO589854:JYZ589860 KIK589854:KIV589860 KSG589854:KSR589860 LCC589854:LCN589860 LLY589854:LMJ589860 LVU589854:LWF589860 MFQ589854:MGB589860 MPM589854:MPX589860 MZI589854:MZT589860 NJE589854:NJP589860 NTA589854:NTL589860 OCW589854:ODH589860 OMS589854:OND589860 OWO589854:OWZ589860 PGK589854:PGV589860 PQG589854:PQR589860 QAC589854:QAN589860 QJY589854:QKJ589860 QTU589854:QUF589860 RDQ589854:REB589860 RNM589854:RNX589860 RXI589854:RXT589860 SHE589854:SHP589860 SRA589854:SRL589860 TAW589854:TBH589860 TKS589854:TLD589860 TUO589854:TUZ589860 UEK589854:UEV589860 UOG589854:UOR589860 UYC589854:UYN589860 VHY589854:VIJ589860 VRU589854:VSF589860 WBQ589854:WCB589860 WLM589854:WLX589860 WVI589854:WVT589860 IW655390:JH655396 SS655390:TD655396 ACO655390:ACZ655396 AMK655390:AMV655396 AWG655390:AWR655396 BGC655390:BGN655396 BPY655390:BQJ655396 BZU655390:CAF655396 CJQ655390:CKB655396 CTM655390:CTX655396 DDI655390:DDT655396 DNE655390:DNP655396 DXA655390:DXL655396 EGW655390:EHH655396 EQS655390:ERD655396 FAO655390:FAZ655396 FKK655390:FKV655396 FUG655390:FUR655396 GEC655390:GEN655396 GNY655390:GOJ655396 GXU655390:GYF655396 HHQ655390:HIB655396 HRM655390:HRX655396 IBI655390:IBT655396 ILE655390:ILP655396 IVA655390:IVL655396 JEW655390:JFH655396 JOS655390:JPD655396 JYO655390:JYZ655396 KIK655390:KIV655396 KSG655390:KSR655396 LCC655390:LCN655396 LLY655390:LMJ655396 LVU655390:LWF655396 MFQ655390:MGB655396 MPM655390:MPX655396 MZI655390:MZT655396 NJE655390:NJP655396 NTA655390:NTL655396 OCW655390:ODH655396 OMS655390:OND655396 OWO655390:OWZ655396 PGK655390:PGV655396 PQG655390:PQR655396 QAC655390:QAN655396 QJY655390:QKJ655396 QTU655390:QUF655396 RDQ655390:REB655396 RNM655390:RNX655396 RXI655390:RXT655396 SHE655390:SHP655396 SRA655390:SRL655396 TAW655390:TBH655396 TKS655390:TLD655396 TUO655390:TUZ655396 UEK655390:UEV655396 UOG655390:UOR655396 UYC655390:UYN655396 VHY655390:VIJ655396 VRU655390:VSF655396 WBQ655390:WCB655396 WLM655390:WLX655396 WVI655390:WVT655396 IW720926:JH720932 SS720926:TD720932 ACO720926:ACZ720932 AMK720926:AMV720932 AWG720926:AWR720932 BGC720926:BGN720932 BPY720926:BQJ720932 BZU720926:CAF720932 CJQ720926:CKB720932 CTM720926:CTX720932 DDI720926:DDT720932 DNE720926:DNP720932 DXA720926:DXL720932 EGW720926:EHH720932 EQS720926:ERD720932 FAO720926:FAZ720932 FKK720926:FKV720932 FUG720926:FUR720932 GEC720926:GEN720932 GNY720926:GOJ720932 GXU720926:GYF720932 HHQ720926:HIB720932 HRM720926:HRX720932 IBI720926:IBT720932 ILE720926:ILP720932 IVA720926:IVL720932 JEW720926:JFH720932 JOS720926:JPD720932 JYO720926:JYZ720932 KIK720926:KIV720932 KSG720926:KSR720932 LCC720926:LCN720932 LLY720926:LMJ720932 LVU720926:LWF720932 MFQ720926:MGB720932 MPM720926:MPX720932 MZI720926:MZT720932 NJE720926:NJP720932 NTA720926:NTL720932 OCW720926:ODH720932 OMS720926:OND720932 OWO720926:OWZ720932 PGK720926:PGV720932 PQG720926:PQR720932 QAC720926:QAN720932 QJY720926:QKJ720932 QTU720926:QUF720932 RDQ720926:REB720932 RNM720926:RNX720932 RXI720926:RXT720932 SHE720926:SHP720932 SRA720926:SRL720932 TAW720926:TBH720932 TKS720926:TLD720932 TUO720926:TUZ720932 UEK720926:UEV720932 UOG720926:UOR720932 UYC720926:UYN720932 VHY720926:VIJ720932 VRU720926:VSF720932 WBQ720926:WCB720932 WLM720926:WLX720932 WVI720926:WVT720932 IW786462:JH786468 SS786462:TD786468 ACO786462:ACZ786468 AMK786462:AMV786468 AWG786462:AWR786468 BGC786462:BGN786468 BPY786462:BQJ786468 BZU786462:CAF786468 CJQ786462:CKB786468 CTM786462:CTX786468 DDI786462:DDT786468 DNE786462:DNP786468 DXA786462:DXL786468 EGW786462:EHH786468 EQS786462:ERD786468 FAO786462:FAZ786468 FKK786462:FKV786468 FUG786462:FUR786468 GEC786462:GEN786468 GNY786462:GOJ786468 GXU786462:GYF786468 HHQ786462:HIB786468 HRM786462:HRX786468 IBI786462:IBT786468 ILE786462:ILP786468 IVA786462:IVL786468 JEW786462:JFH786468 JOS786462:JPD786468 JYO786462:JYZ786468 KIK786462:KIV786468 KSG786462:KSR786468 LCC786462:LCN786468 LLY786462:LMJ786468 LVU786462:LWF786468 MFQ786462:MGB786468 MPM786462:MPX786468 MZI786462:MZT786468 NJE786462:NJP786468 NTA786462:NTL786468 OCW786462:ODH786468 OMS786462:OND786468 OWO786462:OWZ786468 PGK786462:PGV786468 PQG786462:PQR786468 QAC786462:QAN786468 QJY786462:QKJ786468 QTU786462:QUF786468 RDQ786462:REB786468 RNM786462:RNX786468 RXI786462:RXT786468 SHE786462:SHP786468 SRA786462:SRL786468 TAW786462:TBH786468 TKS786462:TLD786468 TUO786462:TUZ786468 UEK786462:UEV786468 UOG786462:UOR786468 UYC786462:UYN786468 VHY786462:VIJ786468 VRU786462:VSF786468 WBQ786462:WCB786468 WLM786462:WLX786468 WVI786462:WVT786468 IW851998:JH852004 SS851998:TD852004 ACO851998:ACZ852004 AMK851998:AMV852004 AWG851998:AWR852004 BGC851998:BGN852004 BPY851998:BQJ852004 BZU851998:CAF852004 CJQ851998:CKB852004 CTM851998:CTX852004 DDI851998:DDT852004 DNE851998:DNP852004 DXA851998:DXL852004 EGW851998:EHH852004 EQS851998:ERD852004 FAO851998:FAZ852004 FKK851998:FKV852004 FUG851998:FUR852004 GEC851998:GEN852004 GNY851998:GOJ852004 GXU851998:GYF852004 HHQ851998:HIB852004 HRM851998:HRX852004 IBI851998:IBT852004 ILE851998:ILP852004 IVA851998:IVL852004 JEW851998:JFH852004 JOS851998:JPD852004 JYO851998:JYZ852004 KIK851998:KIV852004 KSG851998:KSR852004 LCC851998:LCN852004 LLY851998:LMJ852004 LVU851998:LWF852004 MFQ851998:MGB852004 MPM851998:MPX852004 MZI851998:MZT852004 NJE851998:NJP852004 NTA851998:NTL852004 OCW851998:ODH852004 OMS851998:OND852004 OWO851998:OWZ852004 PGK851998:PGV852004 PQG851998:PQR852004 QAC851998:QAN852004 QJY851998:QKJ852004 QTU851998:QUF852004 RDQ851998:REB852004 RNM851998:RNX852004 RXI851998:RXT852004 SHE851998:SHP852004 SRA851998:SRL852004 TAW851998:TBH852004 TKS851998:TLD852004 TUO851998:TUZ852004 UEK851998:UEV852004 UOG851998:UOR852004 UYC851998:UYN852004 VHY851998:VIJ852004 VRU851998:VSF852004 WBQ851998:WCB852004 WLM851998:WLX852004 WVI851998:WVT852004 IW917534:JH917540 SS917534:TD917540 ACO917534:ACZ917540 AMK917534:AMV917540 AWG917534:AWR917540 BGC917534:BGN917540 BPY917534:BQJ917540 BZU917534:CAF917540 CJQ917534:CKB917540 CTM917534:CTX917540 DDI917534:DDT917540 DNE917534:DNP917540 DXA917534:DXL917540 EGW917534:EHH917540 EQS917534:ERD917540 FAO917534:FAZ917540 FKK917534:FKV917540 FUG917534:FUR917540 GEC917534:GEN917540 GNY917534:GOJ917540 GXU917534:GYF917540 HHQ917534:HIB917540 HRM917534:HRX917540 IBI917534:IBT917540 ILE917534:ILP917540 IVA917534:IVL917540 JEW917534:JFH917540 JOS917534:JPD917540 JYO917534:JYZ917540 KIK917534:KIV917540 KSG917534:KSR917540 LCC917534:LCN917540 LLY917534:LMJ917540 LVU917534:LWF917540 MFQ917534:MGB917540 MPM917534:MPX917540 MZI917534:MZT917540 NJE917534:NJP917540 NTA917534:NTL917540 OCW917534:ODH917540 OMS917534:OND917540 OWO917534:OWZ917540 PGK917534:PGV917540 PQG917534:PQR917540 QAC917534:QAN917540 QJY917534:QKJ917540 QTU917534:QUF917540 RDQ917534:REB917540 RNM917534:RNX917540 RXI917534:RXT917540 SHE917534:SHP917540 SRA917534:SRL917540 TAW917534:TBH917540 TKS917534:TLD917540 TUO917534:TUZ917540 UEK917534:UEV917540 UOG917534:UOR917540 UYC917534:UYN917540 VHY917534:VIJ917540 VRU917534:VSF917540 WBQ917534:WCB917540 WLM917534:WLX917540 WVI917534:WVT917540 IW983070:JH983076 SS983070:TD983076 ACO983070:ACZ983076 AMK983070:AMV983076 AWG983070:AWR983076 BGC983070:BGN983076 BPY983070:BQJ983076 BZU983070:CAF983076 CJQ983070:CKB983076 CTM983070:CTX983076 DDI983070:DDT983076 DNE983070:DNP983076 DXA983070:DXL983076 EGW983070:EHH983076 EQS983070:ERD983076 FAO983070:FAZ983076 FKK983070:FKV983076 FUG983070:FUR983076 GEC983070:GEN983076 GNY983070:GOJ983076 GXU983070:GYF983076 HHQ983070:HIB983076 HRM983070:HRX983076 IBI983070:IBT983076 ILE983070:ILP983076 IVA983070:IVL983076 JEW983070:JFH983076 JOS983070:JPD983076 JYO983070:JYZ983076 KIK983070:KIV983076 KSG983070:KSR983076 LCC983070:LCN983076 LLY983070:LMJ983076 LVU983070:LWF983076 MFQ983070:MGB983076 MPM983070:MPX983076 MZI983070:MZT983076 NJE983070:NJP983076 NTA983070:NTL983076 OCW983070:ODH983076 OMS983070:OND983076 OWO983070:OWZ983076 PGK983070:PGV983076 PQG983070:PQR983076 QAC983070:QAN983076 QJY983070:QKJ983076 QTU983070:QUF983076 RDQ983070:REB983076 RNM983070:RNX983076 RXI983070:RXT983076 SHE983070:SHP983076 SRA983070:SRL983076 TAW983070:TBH983076 TKS983070:TLD983076 TUO983070:TUZ983076 UEK983070:UEV983076 UOG983070:UOR983076 UYC983070:UYN983076 VHY983070:VIJ983076 VRU983070:VSF983076 WBQ983070:WCB983076 WLM983070:WLX983076 BGC34:BGN36 BPY34:BQJ36 BZU34:CAF36 CJQ34:CKB36 CTM34:CTX36 DDI34:DDT36 DNE34:DNP36 DXA34:DXL36 EGW34:EHH36 EQS34:ERD36 FAO34:FAZ36 FKK34:FKV36 FUG34:FUR36 GEC34:GEN36 GNY34:GOJ36 GXU34:GYF36 HHQ34:HIB36 HRM34:HRX36 IBI34:IBT36 ILE34:ILP36 IVA34:IVL36 JEW34:JFH36 JOS34:JPD36 JYO34:JYZ36 KIK34:KIV36 KSG34:KSR36 LCC34:LCN36 LLY34:LMJ36 LVU34:LWF36 MFQ34:MGB36 MPM34:MPX36 MZI34:MZT36 NJE34:NJP36 NTA34:NTL36 OCW34:ODH36 OMS34:OND36 OWO34:OWZ36 PGK34:PGV36 PQG34:PQR36 QAC34:QAN36 QJY34:QKJ36 QTU34:QUF36 RDQ34:REB36 RNM34:RNX36 RXI34:RXT36 SHE34:SHP36 SRA34:SRL36 TAW34:TBH36 TKS34:TLD36 TUO34:TUZ36 UEK34:UEV36 UOG34:UOR36 UYC34:UYN36 VHY34:VIJ36 VRU34:VSF36 WBQ34:WCB36 WLM34:WLX36 WVI34:WVT36 IW34:JH36 SS34:TD36 ACO34:ACZ36 A34:J36 AMK34:AMV36 A131102:L131108 A196638:L196644 A262174:L262180 A327710:L327716 A393246:L393252 A458782:L458788 A524318:L524324 A589854:L589860 A655390:L655396 A720926:L720932 A786462:L786468 A851998:L852004 A917534:L917540 A983070:L983076 A65566:L65572 K35:L36 A26:K26 ACO26:ACZ26 SS26:TD26 IW26:JH26 WVI26:WVT26 WLM26:WLX26 WBQ26:WCB26 VRU26:VSF26 VHY26:VIJ26 UYC26:UYN26 UOG26:UOR26 UEK26:UEV26 TUO26:TUZ26 TKS26:TLD26 TAW26:TBH26 SRA26:SRL26 SHE26:SHP26 RXI26:RXT26 RNM26:RNX26 RDQ26:REB26 QTU26:QUF26 QJY26:QKJ26 QAC26:QAN26 PQG26:PQR26 PGK26:PGV26 OWO26:OWZ26 OMS26:OND26 OCW26:ODH26 NTA26:NTL26 NJE26:NJP26 MZI26:MZT26 MPM26:MPX26 MFQ26:MGB26 LVU26:LWF26 LLY26:LMJ26 LCC26:LCN26 KSG26:KSR26 KIK26:KIV26 JYO26:JYZ26 JOS26:JPD26 JEW26:JFH26 IVA26:IVL26 ILE26:ILP26 IBI26:IBT26 HRM26:HRX26 HHQ26:HIB26 GXU26:GYF26 GNY26:GOJ26 GEC26:GEN26 FUG26:FUR26 FKK26:FKV26 FAO26:FAZ26 EQS26:ERD26 EGW26:EHH26 DXA26:DXL26 DNE26:DNP26 DDI26:DDT26 CTM26:CTX26 CJQ26:CKB26 BZU26:CAF26 BPY26:BQJ26 BGC26:BGN26 AWG26:AWR26 AMK26:AMV26 AMK30:AMV30 A30:K30 ACO30:ACZ30 SS30:TD30 IW30:JH30 WVI30:WVT30 WLM30:WLX30 WBQ30:WCB30 VRU30:VSF30 VHY30:VIJ30 UYC30:UYN30 UOG30:UOR30 UEK30:UEV30 TUO30:TUZ30 TKS30:TLD30 TAW30:TBH30 SRA30:SRL30 SHE30:SHP30 RXI30:RXT30 RNM30:RNX30 RDQ30:REB30 QTU30:QUF30 QJY30:QKJ30 QAC30:QAN30 PQG30:PQR30 PGK30:PGV30 OWO30:OWZ30 OMS30:OND30 OCW30:ODH30 NTA30:NTL30 NJE30:NJP30 MZI30:MZT30 MPM30:MPX30 MFQ30:MGB30 LVU30:LWF30 LLY30:LMJ30 LCC30:LCN30 KSG30:KSR30 KIK30:KIV30 JYO30:JYZ30 JOS30:JPD30 JEW30:JFH30 IVA30:IVL30 ILE30:ILP30 IBI30:IBT30 HRM30:HRX30 HHQ30:HIB30 GXU30:GYF30 GNY30:GOJ30 GEC30:GEN30 FUG30:FUR30 FKK30:FKV30 FAO30:FAZ30 EQS30:ERD30 EGW30:EHH30 DXA30:DXL30 DNE30:DNP30 DDI30:DDT30 CTM30:CTX30 CJQ30:CKB30 BZU30:CAF30 BPY30:BQJ30 BGC30:BGN30 AWG30:AWR30 AWG34:AWR36 K34"/>
  </dataValidations>
  <pageMargins left="0.7" right="0.7" top="0.75" bottom="0.75" header="0.3" footer="0.3"/>
  <pageSetup paperSize="9"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4.2.1.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2022-12-17T10:09:19Z</dcterms:modified>
</cp:coreProperties>
</file>